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DieseArbeitsmappe"/>
  <mc:AlternateContent xmlns:mc="http://schemas.openxmlformats.org/markup-compatibility/2006">
    <mc:Choice Requires="x15">
      <x15ac:absPath xmlns:x15ac="http://schemas.microsoft.com/office/spreadsheetml/2010/11/ac" url="G:\Geschäftsstelle Forst\Verordnungen, Richtlinien etc\Direkte Förderung\Direkte Förderung - ohne WG\Formulare\Bewertungsmatrix_Leistungsbeschreibung\"/>
    </mc:Choice>
  </mc:AlternateContent>
  <xr:revisionPtr revIDLastSave="0" documentId="13_ncr:1_{A28EE562-556F-417A-A731-22014CA125BB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Bewertungsmatrix-Vorlage" sheetId="15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20" i="15" l="1"/>
  <c r="D7" i="15" l="1"/>
  <c r="B22" i="15"/>
  <c r="I20" i="15"/>
  <c r="G20" i="15"/>
  <c r="E20" i="15"/>
  <c r="J14" i="15"/>
  <c r="H14" i="15"/>
  <c r="F14" i="15"/>
  <c r="D14" i="15"/>
  <c r="J13" i="15"/>
  <c r="H13" i="15"/>
  <c r="F13" i="15"/>
  <c r="D13" i="15"/>
  <c r="J12" i="15"/>
  <c r="H12" i="15"/>
  <c r="F12" i="15"/>
  <c r="D12" i="15"/>
  <c r="J11" i="15"/>
  <c r="H11" i="15"/>
  <c r="F11" i="15"/>
  <c r="D11" i="15"/>
  <c r="J10" i="15"/>
  <c r="H10" i="15"/>
  <c r="F10" i="15"/>
  <c r="D10" i="15"/>
  <c r="J9" i="15"/>
  <c r="H9" i="15"/>
  <c r="F9" i="15"/>
  <c r="D9" i="15"/>
  <c r="J8" i="15"/>
  <c r="H8" i="15"/>
  <c r="F8" i="15"/>
  <c r="D8" i="15"/>
  <c r="J7" i="15"/>
  <c r="H7" i="15"/>
  <c r="F7" i="15"/>
  <c r="G17" i="15" l="1" a="1"/>
  <c r="G17" i="15" s="1"/>
  <c r="H17" i="15" s="1"/>
  <c r="H21" i="15" s="1"/>
  <c r="I17" i="15" a="1"/>
  <c r="I17" i="15" s="1"/>
  <c r="J17" i="15" s="1"/>
  <c r="J21" i="15" s="1"/>
  <c r="E17" i="15" a="1"/>
  <c r="E17" i="15" s="1"/>
  <c r="F17" i="15" s="1"/>
  <c r="F21" i="15" s="1"/>
  <c r="C17" i="15" a="1"/>
  <c r="C17" i="15" s="1"/>
  <c r="D17" i="15" s="1"/>
  <c r="D21" i="15" s="1"/>
  <c r="F15" i="15"/>
  <c r="J15" i="15"/>
  <c r="D15" i="15"/>
  <c r="H15" i="15"/>
  <c r="F24" i="15" l="1"/>
  <c r="H24" i="15"/>
  <c r="D24" i="15"/>
  <c r="J24" i="1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<sst xmlns="http://schemas.openxmlformats.org/spreadsheetml/2006/main" count="42" uniqueCount="35">
  <si>
    <t>Anbieter A</t>
  </si>
  <si>
    <t xml:space="preserve"> Anbieter B</t>
  </si>
  <si>
    <t xml:space="preserve"> Anbieter C</t>
  </si>
  <si>
    <t xml:space="preserve"> Anbieter D </t>
  </si>
  <si>
    <t>Zwischensumme ökonomische Kritieren</t>
  </si>
  <si>
    <t xml:space="preserve">Ausfüllhinweise: </t>
  </si>
  <si>
    <t>Gesamtkosten in EUR/Jahr (netto)</t>
  </si>
  <si>
    <t>3) Der Wert der einzelnen Kritierien ergibt sich aus der Gewichtung multipliziert mit der Bewertung. Der Wert der beiden Zwischensummen ergibt sich aus der Summe der jeweiligen Einzelkriterien.</t>
  </si>
  <si>
    <t>Gewichtung</t>
  </si>
  <si>
    <r>
      <t>Punkte</t>
    </r>
    <r>
      <rPr>
        <b/>
        <vertAlign val="superscript"/>
        <sz val="14"/>
        <rFont val="Arial"/>
        <family val="2"/>
      </rPr>
      <t xml:space="preserve"> 2)</t>
    </r>
  </si>
  <si>
    <r>
      <t xml:space="preserve">Wert </t>
    </r>
    <r>
      <rPr>
        <b/>
        <vertAlign val="superscript"/>
        <sz val="14"/>
        <rFont val="Arial"/>
        <family val="2"/>
      </rPr>
      <t>3)</t>
    </r>
  </si>
  <si>
    <t>zur Auswahl des wirtschaftlichsten Angebots der bietenden Dienstleistungsunternehmens</t>
  </si>
  <si>
    <r>
      <t xml:space="preserve">Individuelle Kriterien </t>
    </r>
    <r>
      <rPr>
        <vertAlign val="superscript"/>
        <sz val="14"/>
        <rFont val="Arial"/>
        <family val="2"/>
      </rPr>
      <t>1)</t>
    </r>
  </si>
  <si>
    <t>2) Vergeben Sie Punkte für die Bewertungen der Anbieter. Es können Punkte von 1 - 6 vergeben werden.</t>
  </si>
  <si>
    <t>…</t>
  </si>
  <si>
    <t xml:space="preserve">1) Eine Liste an Kriterien finden Sie im Anhang. Je nach Schwerpunktsetzung können Kritierien gestrichen oder weitere Kriterien eingefügt werden. </t>
  </si>
  <si>
    <t>EUR/Stunde (netto) aus Dokument "Finanzielles Angebot"</t>
  </si>
  <si>
    <t>Stunden je Jahr aus Dokument "Finanzielles Angebot"</t>
  </si>
  <si>
    <t>Ökonomische Kriterien</t>
  </si>
  <si>
    <t>Bewertungsmatrix</t>
  </si>
  <si>
    <t>Zwischensumme individuelle Kriterien</t>
  </si>
  <si>
    <t>Kriterium 1</t>
  </si>
  <si>
    <t>Kriterium 2</t>
  </si>
  <si>
    <t>Kriterium 3</t>
  </si>
  <si>
    <t>Kriterium 4</t>
  </si>
  <si>
    <t>Kriterium 5</t>
  </si>
  <si>
    <t>Kriterium 6</t>
  </si>
  <si>
    <r>
      <t xml:space="preserve">Kriterium Gesamtkosten </t>
    </r>
    <r>
      <rPr>
        <b/>
        <vertAlign val="superscript"/>
        <sz val="14"/>
        <rFont val="Arial"/>
        <family val="2"/>
      </rPr>
      <t>4)</t>
    </r>
  </si>
  <si>
    <t>4) Die Formel setzt die Gesamtkosten  des Anbieters ins Verhältnis zu den Gesamtkosten des Anbieters mit dem geringsten Wert. Auf Grundlage dieses Verhältnisses werden die Punkte anteilig von der Höchstpunktzahl 6 vergeben. Der geringste Wert bekommt 6 Punkte.</t>
  </si>
  <si>
    <r>
      <t xml:space="preserve">Anteil ökonomischer Kriterien </t>
    </r>
    <r>
      <rPr>
        <vertAlign val="superscript"/>
        <sz val="14"/>
        <rFont val="Arial"/>
        <family val="2"/>
      </rPr>
      <t>5)</t>
    </r>
  </si>
  <si>
    <r>
      <t>Summe</t>
    </r>
    <r>
      <rPr>
        <b/>
        <vertAlign val="superscript"/>
        <sz val="14"/>
        <rFont val="Arial"/>
        <family val="2"/>
      </rPr>
      <t xml:space="preserve"> 6)</t>
    </r>
  </si>
  <si>
    <t>5) Die ökonomischen Kriterien müssen mindestens das gleiche Gewicht haben, wie die individuellen Kriterien (s. Anteil ökonomischer Kriterien).</t>
  </si>
  <si>
    <t>6) Der Bieter mit der höchsten Punktezahl erhält den Zuschlag.</t>
  </si>
  <si>
    <t xml:space="preserve">Eingaben sind nur in den grauen Felder möglich. Für die Vergabe der Punkte und die Gewichtung können Sie Werte zwischen 1 und 6 auswählen </t>
  </si>
  <si>
    <t>Quelle: Landesbetrieb Wald und Holz NRW, überarbeitet, Stand 26.05.2026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</si>
</sst>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* #,##0.00\ &quot;€&quot;_-;\-* #,##0.00\ &quot;€&quot;_-;_-* &quot;-&quot;??\ &quot;€&quot;_-;_-@_-"/>
    <numFmt numFmtId="164" formatCode="#,###&quot; EUR/Stunde&quot;"/>
    <numFmt numFmtId="165" formatCode="#,###&quot; EUR/Jahr&quot;"/>
    <numFmt numFmtId="166" formatCode="#&quot; Stunden/Jahr&quot;"/>
    <numFmt numFmtId="167" formatCode="0.0"/>
    <numFmt numFmtId="168" formatCode="_-* #,##0\ &quot;€&quot;_-;\-* #,##0\ &quot;€&quot;_-;_-* &quot;-&quot;??\ &quot;€&quot;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b/>
      <sz val="16"/>
      <name val="Arial"/>
      <family val="2"/>
    </font>
    <font>
      <b/>
      <sz val="14"/>
      <name val="Arial"/>
      <family val="2"/>
    </font>
    <font>
      <b/>
      <vertAlign val="superscript"/>
      <sz val="14"/>
      <name val="Arial"/>
      <family val="2"/>
    </font>
    <font>
      <sz val="14"/>
      <name val="Arial"/>
      <family val="2"/>
    </font>
    <font>
      <b/>
      <sz val="14"/>
      <color theme="1"/>
      <name val="Arial"/>
      <family val="2"/>
    </font>
    <font>
      <i/>
      <sz val="12"/>
      <color theme="1"/>
      <name val="Arial"/>
      <family val="2"/>
    </font>
    <font>
      <vertAlign val="superscript"/>
      <sz val="14"/>
      <name val="Arial"/>
      <family val="2"/>
    </font>
    <font>
      <b/>
      <sz val="26"/>
      <color rgb="FF92D050"/>
      <name val="Arial"/>
      <family val="2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76">
    <xf numFmtId="0" fontId="0" fillId="0" borderId="0" xfId="0"/>
    <xf numFmtId="1" fontId="8" fillId="0" borderId="1" xfId="0" applyNumberFormat="1" applyFont="1" applyBorder="1" applyAlignment="1" applyProtection="1">
      <alignment horizontal="center" vertical="center"/>
    </xf>
    <xf numFmtId="1" fontId="6" fillId="0" borderId="1" xfId="0" applyNumberFormat="1" applyFont="1" applyBorder="1" applyAlignment="1" applyProtection="1">
      <alignment horizontal="center" vertical="center"/>
    </xf>
    <xf numFmtId="0" fontId="8" fillId="0" borderId="4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/>
      <protection locked="0"/>
    </xf>
    <xf numFmtId="0" fontId="3" fillId="0" borderId="0" xfId="0" applyFont="1" applyFill="1" applyBorder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2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4" xfId="0" applyFont="1" applyBorder="1" applyAlignment="1" applyProtection="1">
      <alignment horizontal="left" vertical="center" wrapText="1"/>
      <protection locked="0"/>
    </xf>
    <xf numFmtId="1" fontId="8" fillId="2" borderId="4" xfId="0" applyNumberFormat="1" applyFont="1" applyFill="1" applyBorder="1" applyAlignment="1" applyProtection="1">
      <alignment horizontal="center" vertical="center"/>
      <protection locked="0"/>
    </xf>
    <xf numFmtId="1" fontId="8" fillId="2" borderId="6" xfId="0" applyNumberFormat="1" applyFont="1" applyFill="1" applyBorder="1" applyAlignment="1" applyProtection="1">
      <alignment horizontal="center" vertical="center"/>
      <protection locked="0"/>
    </xf>
    <xf numFmtId="164" fontId="8" fillId="2" borderId="6" xfId="0" applyNumberFormat="1" applyFont="1" applyFill="1" applyBorder="1" applyAlignment="1" applyProtection="1">
      <alignment horizontal="center" vertical="center"/>
      <protection locked="0"/>
    </xf>
    <xf numFmtId="166" fontId="8" fillId="2" borderId="6" xfId="0" applyNumberFormat="1" applyFont="1" applyFill="1" applyBorder="1" applyAlignment="1" applyProtection="1">
      <alignment horizontal="center" vertical="center"/>
      <protection locked="0"/>
    </xf>
    <xf numFmtId="0" fontId="2" fillId="0" borderId="19" xfId="0" applyFont="1" applyBorder="1" applyAlignment="1" applyProtection="1">
      <alignment vertical="center" wrapText="1"/>
    </xf>
    <xf numFmtId="0" fontId="3" fillId="0" borderId="19" xfId="0" applyFont="1" applyBorder="1" applyProtection="1"/>
    <xf numFmtId="0" fontId="3" fillId="0" borderId="27" xfId="0" applyFont="1" applyBorder="1" applyProtection="1"/>
    <xf numFmtId="0" fontId="6" fillId="0" borderId="9" xfId="0" applyFont="1" applyBorder="1" applyAlignment="1" applyProtection="1">
      <alignment horizontal="left" vertical="center" wrapText="1"/>
    </xf>
    <xf numFmtId="1" fontId="6" fillId="0" borderId="16" xfId="0" applyNumberFormat="1" applyFont="1" applyBorder="1" applyAlignment="1" applyProtection="1">
      <alignment horizontal="center" vertical="center"/>
    </xf>
    <xf numFmtId="1" fontId="6" fillId="0" borderId="18" xfId="0" applyNumberFormat="1" applyFont="1" applyBorder="1" applyAlignment="1" applyProtection="1">
      <alignment horizontal="center" vertical="center"/>
    </xf>
    <xf numFmtId="1" fontId="6" fillId="0" borderId="10" xfId="0" applyNumberFormat="1" applyFont="1" applyBorder="1" applyAlignment="1" applyProtection="1">
      <alignment horizontal="center" vertical="center"/>
    </xf>
    <xf numFmtId="0" fontId="6" fillId="0" borderId="4" xfId="0" applyFont="1" applyBorder="1" applyAlignment="1" applyProtection="1">
      <alignment horizontal="left" vertical="center" wrapText="1"/>
    </xf>
    <xf numFmtId="0" fontId="8" fillId="0" borderId="4" xfId="0" applyFont="1" applyBorder="1" applyAlignment="1" applyProtection="1">
      <alignment horizontal="left" vertical="center" wrapText="1"/>
    </xf>
    <xf numFmtId="0" fontId="6" fillId="0" borderId="11" xfId="0" applyFont="1" applyFill="1" applyBorder="1" applyAlignment="1" applyProtection="1">
      <alignment horizontal="left" vertical="center" wrapText="1"/>
    </xf>
    <xf numFmtId="0" fontId="8" fillId="0" borderId="0" xfId="0" applyFont="1" applyAlignment="1" applyProtection="1">
      <alignment horizontal="center" vertical="center"/>
    </xf>
    <xf numFmtId="2" fontId="8" fillId="0" borderId="6" xfId="0" applyNumberFormat="1" applyFont="1" applyBorder="1" applyAlignment="1" applyProtection="1">
      <alignment horizontal="center" vertical="center"/>
    </xf>
    <xf numFmtId="167" fontId="6" fillId="0" borderId="1" xfId="0" applyNumberFormat="1" applyFont="1" applyBorder="1" applyAlignment="1" applyProtection="1">
      <alignment horizontal="center" vertical="center"/>
    </xf>
    <xf numFmtId="167" fontId="6" fillId="0" borderId="2" xfId="0" applyNumberFormat="1" applyFont="1" applyBorder="1" applyAlignment="1" applyProtection="1">
      <alignment horizontal="center" vertical="center"/>
    </xf>
    <xf numFmtId="1" fontId="6" fillId="0" borderId="8" xfId="0" applyNumberFormat="1" applyFont="1" applyBorder="1" applyAlignment="1" applyProtection="1">
      <alignment horizontal="center" vertical="center"/>
    </xf>
    <xf numFmtId="0" fontId="12" fillId="0" borderId="0" xfId="0" applyFont="1" applyBorder="1" applyAlignment="1" applyProtection="1">
      <alignment vertical="center"/>
    </xf>
    <xf numFmtId="0" fontId="2" fillId="0" borderId="0" xfId="0" applyFont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vertical="center" wrapText="1"/>
    </xf>
    <xf numFmtId="0" fontId="3" fillId="0" borderId="0" xfId="0" applyFont="1" applyFill="1" applyBorder="1" applyAlignment="1" applyProtection="1">
      <alignment horizontal="center" vertical="center" wrapText="1"/>
    </xf>
    <xf numFmtId="0" fontId="3" fillId="0" borderId="0" xfId="0" applyFont="1" applyBorder="1" applyProtection="1"/>
    <xf numFmtId="0" fontId="2" fillId="0" borderId="0" xfId="0" applyFont="1" applyBorder="1" applyAlignment="1" applyProtection="1">
      <alignment horizontal="left" vertical="center"/>
    </xf>
    <xf numFmtId="0" fontId="10" fillId="0" borderId="0" xfId="0" applyFont="1" applyBorder="1" applyAlignment="1" applyProtection="1">
      <alignment horizontal="left" vertical="center"/>
    </xf>
    <xf numFmtId="0" fontId="2" fillId="0" borderId="0" xfId="0" applyFont="1" applyBorder="1" applyAlignment="1" applyProtection="1">
      <alignment horizontal="center" vertical="center"/>
    </xf>
    <xf numFmtId="1" fontId="8" fillId="0" borderId="13" xfId="0" applyNumberFormat="1" applyFont="1" applyBorder="1" applyAlignment="1" applyProtection="1">
      <alignment vertical="center"/>
    </xf>
    <xf numFmtId="1" fontId="8" fillId="0" borderId="4" xfId="0" applyNumberFormat="1" applyFont="1" applyBorder="1" applyAlignment="1" applyProtection="1">
      <alignment vertical="center"/>
    </xf>
    <xf numFmtId="1" fontId="8" fillId="0" borderId="22" xfId="0" applyNumberFormat="1" applyFont="1" applyBorder="1" applyAlignment="1" applyProtection="1">
      <alignment vertical="center"/>
    </xf>
    <xf numFmtId="1" fontId="8" fillId="0" borderId="26" xfId="0" applyNumberFormat="1" applyFont="1" applyBorder="1" applyAlignment="1" applyProtection="1">
      <alignment vertical="center"/>
    </xf>
    <xf numFmtId="1" fontId="6" fillId="0" borderId="21" xfId="0" applyNumberFormat="1" applyFont="1" applyFill="1" applyBorder="1" applyAlignment="1" applyProtection="1">
      <alignment vertical="center"/>
    </xf>
    <xf numFmtId="1" fontId="6" fillId="0" borderId="14" xfId="0" applyNumberFormat="1" applyFont="1" applyFill="1" applyBorder="1" applyAlignment="1" applyProtection="1">
      <alignment vertical="center"/>
    </xf>
    <xf numFmtId="9" fontId="6" fillId="0" borderId="13" xfId="1" applyFont="1" applyBorder="1" applyAlignment="1" applyProtection="1">
      <alignment horizontal="center" vertical="center"/>
    </xf>
    <xf numFmtId="1" fontId="6" fillId="0" borderId="23" xfId="0" applyNumberFormat="1" applyFont="1" applyFill="1" applyBorder="1" applyAlignment="1" applyProtection="1">
      <alignment vertical="center"/>
    </xf>
    <xf numFmtId="0" fontId="8" fillId="0" borderId="0" xfId="0" applyFont="1" applyAlignment="1" applyProtection="1">
      <alignment horizontal="left"/>
    </xf>
    <xf numFmtId="0" fontId="9" fillId="0" borderId="0" xfId="0" applyFont="1" applyFill="1" applyBorder="1" applyProtection="1"/>
    <xf numFmtId="0" fontId="2" fillId="0" borderId="0" xfId="0" applyFont="1" applyBorder="1" applyProtection="1"/>
    <xf numFmtId="0" fontId="9" fillId="0" borderId="0" xfId="0" applyFont="1" applyBorder="1" applyAlignment="1" applyProtection="1">
      <alignment vertical="center" wrapText="1"/>
    </xf>
    <xf numFmtId="0" fontId="2" fillId="0" borderId="0" xfId="0" applyFont="1" applyFill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left" vertical="top"/>
    </xf>
    <xf numFmtId="168" fontId="6" fillId="0" borderId="1" xfId="2" applyNumberFormat="1" applyFont="1" applyBorder="1" applyAlignment="1" applyProtection="1">
      <alignment horizontal="center" vertical="center"/>
    </xf>
    <xf numFmtId="168" fontId="6" fillId="0" borderId="1" xfId="2" applyNumberFormat="1" applyFont="1" applyBorder="1" applyAlignment="1" applyProtection="1">
      <alignment vertical="center"/>
    </xf>
    <xf numFmtId="168" fontId="6" fillId="0" borderId="8" xfId="2" applyNumberFormat="1" applyFont="1" applyBorder="1" applyAlignment="1" applyProtection="1">
      <alignment vertical="center"/>
    </xf>
    <xf numFmtId="168" fontId="6" fillId="0" borderId="1" xfId="2" applyNumberFormat="1" applyFont="1" applyFill="1" applyBorder="1" applyAlignment="1" applyProtection="1">
      <alignment horizontal="center" vertical="center"/>
    </xf>
    <xf numFmtId="168" fontId="6" fillId="0" borderId="1" xfId="2" applyNumberFormat="1" applyFont="1" applyFill="1" applyBorder="1" applyAlignment="1" applyProtection="1">
      <alignment vertical="center"/>
    </xf>
    <xf numFmtId="168" fontId="6" fillId="0" borderId="5" xfId="2" applyNumberFormat="1" applyFont="1" applyBorder="1" applyAlignment="1" applyProtection="1">
      <alignment horizontal="center" vertical="center"/>
    </xf>
    <xf numFmtId="2" fontId="6" fillId="0" borderId="1" xfId="0" applyNumberFormat="1" applyFont="1" applyBorder="1" applyAlignment="1" applyProtection="1">
      <alignment horizontal="center" vertical="center"/>
    </xf>
    <xf numFmtId="165" fontId="6" fillId="0" borderId="6" xfId="0" applyNumberFormat="1" applyFont="1" applyFill="1" applyBorder="1" applyAlignment="1" applyProtection="1">
      <alignment horizontal="center" vertical="center"/>
    </xf>
    <xf numFmtId="167" fontId="6" fillId="0" borderId="20" xfId="0" applyNumberFormat="1" applyFont="1" applyBorder="1" applyAlignment="1" applyProtection="1">
      <alignment horizontal="center" vertical="center"/>
    </xf>
    <xf numFmtId="167" fontId="6" fillId="0" borderId="8" xfId="0" applyNumberFormat="1" applyFont="1" applyBorder="1" applyAlignment="1" applyProtection="1">
      <alignment horizontal="center" vertical="center"/>
    </xf>
    <xf numFmtId="0" fontId="8" fillId="0" borderId="0" xfId="0" applyFont="1" applyAlignment="1" applyProtection="1">
      <alignment horizontal="left"/>
    </xf>
    <xf numFmtId="0" fontId="8" fillId="0" borderId="0" xfId="0" applyFont="1" applyFill="1" applyBorder="1" applyAlignment="1" applyProtection="1">
      <alignment horizontal="left"/>
    </xf>
    <xf numFmtId="0" fontId="2" fillId="0" borderId="0" xfId="0" applyFont="1" applyBorder="1" applyAlignment="1" applyProtection="1">
      <alignment horizontal="left" vertical="top" wrapText="1"/>
    </xf>
    <xf numFmtId="3" fontId="8" fillId="0" borderId="24" xfId="0" applyNumberFormat="1" applyFont="1" applyBorder="1" applyAlignment="1" applyProtection="1">
      <alignment horizontal="center" vertical="center"/>
    </xf>
    <xf numFmtId="3" fontId="8" fillId="0" borderId="7" xfId="0" applyNumberFormat="1" applyFont="1" applyBorder="1" applyAlignment="1" applyProtection="1">
      <alignment horizontal="center" vertical="center"/>
    </xf>
    <xf numFmtId="3" fontId="8" fillId="0" borderId="25" xfId="0" applyNumberFormat="1" applyFont="1" applyBorder="1" applyAlignment="1" applyProtection="1">
      <alignment horizontal="center" vertical="center"/>
    </xf>
    <xf numFmtId="0" fontId="6" fillId="0" borderId="12" xfId="0" applyFont="1" applyBorder="1" applyAlignment="1" applyProtection="1">
      <alignment horizontal="center" vertical="center" wrapText="1"/>
    </xf>
    <xf numFmtId="0" fontId="6" fillId="0" borderId="15" xfId="0" applyFont="1" applyBorder="1" applyAlignment="1" applyProtection="1">
      <alignment horizontal="center" vertical="center" wrapText="1"/>
    </xf>
    <xf numFmtId="0" fontId="5" fillId="0" borderId="3" xfId="0" applyFont="1" applyBorder="1" applyAlignment="1" applyProtection="1">
      <alignment horizontal="center" vertical="center" wrapText="1"/>
    </xf>
    <xf numFmtId="0" fontId="5" fillId="0" borderId="17" xfId="0" applyFont="1" applyBorder="1" applyAlignment="1" applyProtection="1">
      <alignment horizontal="center" vertical="center"/>
    </xf>
  </cellXfs>
  <cellStyles count="3">
    <cellStyle name="Prozent" xfId="1" builtinId="5"/>
    <cellStyle name="Standard" xfId="0" builtinId="0"/>
    <cellStyle name="Währung" xfId="2" builtinId="4"/>
  </cellStyles>
  <dxfs count="6"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ont>
        <strike val="0"/>
        <color auto="1"/>
      </font>
      <fill>
        <patternFill>
          <bgColor theme="9" tint="0.39994506668294322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34"/>
  <sheetViews>
    <sheetView tabSelected="1" zoomScale="70" zoomScaleNormal="70" zoomScalePageLayoutView="70" workbookViewId="0">
      <selection activeCell="O11" sqref="O11"/>
    </sheetView>
  </sheetViews>
  <sheetFormatPr baseColWidth="10" defaultColWidth="11.42578125" defaultRowHeight="18" x14ac:dyDescent="0.2"/>
  <cols>
    <col min="1" max="1" width="80.85546875" style="8" customWidth="1"/>
    <col min="2" max="2" width="22.140625" style="4" customWidth="1"/>
    <col min="3" max="3" width="25.28515625" style="5" customWidth="1"/>
    <col min="4" max="4" width="22.140625" style="5" customWidth="1"/>
    <col min="5" max="5" width="24.7109375" style="6" customWidth="1"/>
    <col min="6" max="6" width="22.140625" style="7" customWidth="1"/>
    <col min="7" max="7" width="24.7109375" style="7" customWidth="1"/>
    <col min="8" max="8" width="22.140625" style="7" customWidth="1"/>
    <col min="9" max="9" width="24.5703125" style="7" customWidth="1"/>
    <col min="10" max="10" width="22.140625" style="7" customWidth="1"/>
    <col min="11" max="16384" width="11.42578125" style="7"/>
  </cols>
  <sheetData>
    <row r="1" spans="1:15" ht="33.75" x14ac:dyDescent="0.2">
      <c r="A1" s="34" t="s">
        <v>19</v>
      </c>
      <c r="B1" s="35"/>
      <c r="C1" s="36"/>
      <c r="D1" s="36"/>
      <c r="E1" s="37"/>
      <c r="F1" s="38"/>
      <c r="G1" s="38"/>
      <c r="H1" s="38"/>
      <c r="I1" s="38"/>
      <c r="J1" s="38"/>
    </row>
    <row r="2" spans="1:15" x14ac:dyDescent="0.2">
      <c r="A2" s="39" t="s">
        <v>11</v>
      </c>
      <c r="B2" s="35"/>
      <c r="C2" s="36"/>
      <c r="D2" s="36"/>
      <c r="E2" s="37"/>
      <c r="F2" s="38"/>
      <c r="G2" s="38"/>
      <c r="H2" s="38"/>
      <c r="I2" s="38"/>
      <c r="J2" s="38"/>
    </row>
    <row r="3" spans="1:15" ht="21" customHeight="1" x14ac:dyDescent="0.2">
      <c r="A3" s="40" t="s">
        <v>34</v>
      </c>
      <c r="B3" s="35"/>
      <c r="C3" s="36"/>
      <c r="D3" s="36"/>
      <c r="E3" s="37"/>
      <c r="F3" s="38"/>
      <c r="G3" s="38"/>
      <c r="H3" s="38"/>
      <c r="I3" s="38"/>
      <c r="J3" s="38"/>
    </row>
    <row r="4" spans="1:15" ht="22.5" customHeight="1" thickBot="1" x14ac:dyDescent="0.25">
      <c r="A4" s="41"/>
      <c r="B4" s="35"/>
      <c r="C4" s="36"/>
      <c r="D4" s="36"/>
      <c r="E4" s="37"/>
      <c r="F4" s="38"/>
      <c r="G4" s="38"/>
      <c r="H4" s="38"/>
      <c r="I4" s="38"/>
      <c r="J4" s="38"/>
      <c r="K4" s="9"/>
      <c r="L4" s="9"/>
      <c r="M4" s="9"/>
      <c r="N4" s="9"/>
      <c r="O4" s="9"/>
    </row>
    <row r="5" spans="1:15" ht="68.25" customHeight="1" thickBot="1" x14ac:dyDescent="0.25">
      <c r="A5" s="72" t="s">
        <v>33</v>
      </c>
      <c r="B5" s="73"/>
      <c r="C5" s="74" t="s">
        <v>0</v>
      </c>
      <c r="D5" s="75"/>
      <c r="E5" s="74" t="s">
        <v>1</v>
      </c>
      <c r="F5" s="75"/>
      <c r="G5" s="74" t="s">
        <v>2</v>
      </c>
      <c r="H5" s="75"/>
      <c r="I5" s="74" t="s">
        <v>3</v>
      </c>
      <c r="J5" s="75"/>
      <c r="K5" s="9"/>
      <c r="L5" s="9"/>
      <c r="M5" s="9"/>
      <c r="N5" s="9"/>
      <c r="O5" s="9"/>
    </row>
    <row r="6" spans="1:15" ht="39" customHeight="1" x14ac:dyDescent="0.2">
      <c r="A6" s="22" t="s">
        <v>12</v>
      </c>
      <c r="B6" s="23" t="s">
        <v>8</v>
      </c>
      <c r="C6" s="24" t="s">
        <v>9</v>
      </c>
      <c r="D6" s="33" t="s">
        <v>10</v>
      </c>
      <c r="E6" s="24" t="s">
        <v>9</v>
      </c>
      <c r="F6" s="33" t="s">
        <v>10</v>
      </c>
      <c r="G6" s="24" t="s">
        <v>9</v>
      </c>
      <c r="H6" s="33" t="s">
        <v>10</v>
      </c>
      <c r="I6" s="25" t="s">
        <v>9</v>
      </c>
      <c r="J6" s="33" t="s">
        <v>10</v>
      </c>
      <c r="K6" s="9"/>
      <c r="L6" s="9"/>
      <c r="M6" s="9"/>
      <c r="N6" s="9"/>
      <c r="O6" s="9"/>
    </row>
    <row r="7" spans="1:15" ht="25.9" customHeight="1" x14ac:dyDescent="0.2">
      <c r="A7" s="3" t="s">
        <v>21</v>
      </c>
      <c r="B7" s="15">
        <v>0</v>
      </c>
      <c r="C7" s="16">
        <v>0</v>
      </c>
      <c r="D7" s="1">
        <f t="shared" ref="D7:D14" si="0">C7*$B7</f>
        <v>0</v>
      </c>
      <c r="E7" s="16">
        <v>0</v>
      </c>
      <c r="F7" s="1">
        <f t="shared" ref="F7:F14" si="1">E7*$B7</f>
        <v>0</v>
      </c>
      <c r="G7" s="16">
        <v>0</v>
      </c>
      <c r="H7" s="1">
        <f t="shared" ref="H7:H14" si="2">G7*$B7</f>
        <v>0</v>
      </c>
      <c r="I7" s="16">
        <v>0</v>
      </c>
      <c r="J7" s="1">
        <f t="shared" ref="J7:J14" si="3">I7*$B7</f>
        <v>0</v>
      </c>
      <c r="K7" s="9"/>
      <c r="L7" s="9"/>
      <c r="M7" s="9"/>
      <c r="N7" s="9"/>
      <c r="O7" s="9"/>
    </row>
    <row r="8" spans="1:15" ht="25.9" customHeight="1" x14ac:dyDescent="0.2">
      <c r="A8" s="3" t="s">
        <v>22</v>
      </c>
      <c r="B8" s="15">
        <v>0</v>
      </c>
      <c r="C8" s="16">
        <v>0</v>
      </c>
      <c r="D8" s="1">
        <f t="shared" si="0"/>
        <v>0</v>
      </c>
      <c r="E8" s="16">
        <v>0</v>
      </c>
      <c r="F8" s="1">
        <f t="shared" si="1"/>
        <v>0</v>
      </c>
      <c r="G8" s="16">
        <v>0</v>
      </c>
      <c r="H8" s="1">
        <f t="shared" si="2"/>
        <v>0</v>
      </c>
      <c r="I8" s="16">
        <v>0</v>
      </c>
      <c r="J8" s="1">
        <f t="shared" si="3"/>
        <v>0</v>
      </c>
      <c r="K8" s="9"/>
      <c r="L8" s="9"/>
      <c r="M8" s="9"/>
      <c r="N8" s="9"/>
      <c r="O8" s="9"/>
    </row>
    <row r="9" spans="1:15" ht="25.9" customHeight="1" x14ac:dyDescent="0.2">
      <c r="A9" s="3" t="s">
        <v>23</v>
      </c>
      <c r="B9" s="15">
        <v>0</v>
      </c>
      <c r="C9" s="16">
        <v>0</v>
      </c>
      <c r="D9" s="1">
        <f t="shared" si="0"/>
        <v>0</v>
      </c>
      <c r="E9" s="16">
        <v>0</v>
      </c>
      <c r="F9" s="1">
        <f t="shared" si="1"/>
        <v>0</v>
      </c>
      <c r="G9" s="16">
        <v>0</v>
      </c>
      <c r="H9" s="1">
        <f t="shared" si="2"/>
        <v>0</v>
      </c>
      <c r="I9" s="16">
        <v>0</v>
      </c>
      <c r="J9" s="1">
        <f t="shared" si="3"/>
        <v>0</v>
      </c>
      <c r="K9" s="9"/>
      <c r="L9" s="9"/>
      <c r="M9" s="9"/>
      <c r="N9" s="9"/>
      <c r="O9" s="9"/>
    </row>
    <row r="10" spans="1:15" ht="25.9" customHeight="1" x14ac:dyDescent="0.2">
      <c r="A10" s="3" t="s">
        <v>24</v>
      </c>
      <c r="B10" s="15">
        <v>0</v>
      </c>
      <c r="C10" s="16">
        <v>0</v>
      </c>
      <c r="D10" s="1">
        <f t="shared" si="0"/>
        <v>0</v>
      </c>
      <c r="E10" s="16">
        <v>0</v>
      </c>
      <c r="F10" s="1">
        <f t="shared" si="1"/>
        <v>0</v>
      </c>
      <c r="G10" s="16">
        <v>0</v>
      </c>
      <c r="H10" s="1">
        <f t="shared" si="2"/>
        <v>0</v>
      </c>
      <c r="I10" s="16">
        <v>0</v>
      </c>
      <c r="J10" s="1">
        <f t="shared" si="3"/>
        <v>0</v>
      </c>
      <c r="K10" s="9"/>
      <c r="L10" s="9"/>
      <c r="M10" s="9"/>
      <c r="N10" s="9"/>
      <c r="O10" s="9"/>
    </row>
    <row r="11" spans="1:15" ht="25.9" customHeight="1" x14ac:dyDescent="0.2">
      <c r="A11" s="3" t="s">
        <v>25</v>
      </c>
      <c r="B11" s="15">
        <v>0</v>
      </c>
      <c r="C11" s="16">
        <v>0</v>
      </c>
      <c r="D11" s="1">
        <f t="shared" si="0"/>
        <v>0</v>
      </c>
      <c r="E11" s="16">
        <v>0</v>
      </c>
      <c r="F11" s="1">
        <f t="shared" si="1"/>
        <v>0</v>
      </c>
      <c r="G11" s="16">
        <v>0</v>
      </c>
      <c r="H11" s="1">
        <f t="shared" si="2"/>
        <v>0</v>
      </c>
      <c r="I11" s="16">
        <v>0</v>
      </c>
      <c r="J11" s="1">
        <f t="shared" si="3"/>
        <v>0</v>
      </c>
      <c r="K11" s="9"/>
      <c r="L11" s="9"/>
      <c r="M11" s="9"/>
      <c r="N11" s="9"/>
      <c r="O11" s="9"/>
    </row>
    <row r="12" spans="1:15" ht="25.9" customHeight="1" x14ac:dyDescent="0.2">
      <c r="A12" s="3" t="s">
        <v>26</v>
      </c>
      <c r="B12" s="15">
        <v>0</v>
      </c>
      <c r="C12" s="16">
        <v>0</v>
      </c>
      <c r="D12" s="1">
        <f t="shared" si="0"/>
        <v>0</v>
      </c>
      <c r="E12" s="16">
        <v>0</v>
      </c>
      <c r="F12" s="1">
        <f t="shared" si="1"/>
        <v>0</v>
      </c>
      <c r="G12" s="16">
        <v>0</v>
      </c>
      <c r="H12" s="1">
        <f t="shared" si="2"/>
        <v>0</v>
      </c>
      <c r="I12" s="16">
        <v>0</v>
      </c>
      <c r="J12" s="1">
        <f t="shared" si="3"/>
        <v>0</v>
      </c>
      <c r="K12" s="9"/>
      <c r="L12" s="9"/>
      <c r="M12" s="9"/>
      <c r="N12" s="9"/>
      <c r="O12" s="9"/>
    </row>
    <row r="13" spans="1:15" ht="25.9" customHeight="1" x14ac:dyDescent="0.2">
      <c r="A13" s="14" t="s">
        <v>14</v>
      </c>
      <c r="B13" s="15">
        <v>0</v>
      </c>
      <c r="C13" s="16">
        <v>0</v>
      </c>
      <c r="D13" s="1">
        <f t="shared" si="0"/>
        <v>0</v>
      </c>
      <c r="E13" s="16">
        <v>0</v>
      </c>
      <c r="F13" s="1">
        <f t="shared" si="1"/>
        <v>0</v>
      </c>
      <c r="G13" s="16">
        <v>0</v>
      </c>
      <c r="H13" s="1">
        <f t="shared" si="2"/>
        <v>0</v>
      </c>
      <c r="I13" s="16">
        <v>0</v>
      </c>
      <c r="J13" s="1">
        <f t="shared" si="3"/>
        <v>0</v>
      </c>
      <c r="K13" s="9"/>
      <c r="L13" s="9"/>
      <c r="M13" s="9"/>
      <c r="N13" s="9"/>
      <c r="O13" s="9"/>
    </row>
    <row r="14" spans="1:15" ht="25.9" customHeight="1" x14ac:dyDescent="0.2">
      <c r="A14" s="14" t="s">
        <v>14</v>
      </c>
      <c r="B14" s="15">
        <v>0</v>
      </c>
      <c r="C14" s="16">
        <v>0</v>
      </c>
      <c r="D14" s="1">
        <f t="shared" si="0"/>
        <v>0</v>
      </c>
      <c r="E14" s="16">
        <v>0</v>
      </c>
      <c r="F14" s="1">
        <f t="shared" si="1"/>
        <v>0</v>
      </c>
      <c r="G14" s="16">
        <v>0</v>
      </c>
      <c r="H14" s="1">
        <f t="shared" si="2"/>
        <v>0</v>
      </c>
      <c r="I14" s="16">
        <v>0</v>
      </c>
      <c r="J14" s="1">
        <f t="shared" si="3"/>
        <v>0</v>
      </c>
      <c r="K14" s="9"/>
      <c r="L14" s="9"/>
      <c r="M14" s="9"/>
      <c r="N14" s="9"/>
      <c r="O14" s="9"/>
    </row>
    <row r="15" spans="1:15" ht="25.9" customHeight="1" x14ac:dyDescent="0.2">
      <c r="A15" s="26" t="s">
        <v>20</v>
      </c>
      <c r="B15" s="42"/>
      <c r="C15" s="43"/>
      <c r="D15" s="2">
        <f>SUM(D7:D14)</f>
        <v>0</v>
      </c>
      <c r="E15" s="43"/>
      <c r="F15" s="2">
        <f>SUM(F7:F14)</f>
        <v>0</v>
      </c>
      <c r="G15" s="43"/>
      <c r="H15" s="2">
        <f>SUM(H7:H14)</f>
        <v>0</v>
      </c>
      <c r="I15" s="43"/>
      <c r="J15" s="2">
        <f>SUM(J7:J14)</f>
        <v>0</v>
      </c>
      <c r="K15" s="9"/>
      <c r="L15" s="9"/>
      <c r="M15" s="9"/>
      <c r="N15" s="9"/>
      <c r="O15" s="9"/>
    </row>
    <row r="16" spans="1:15" ht="39" customHeight="1" x14ac:dyDescent="0.2">
      <c r="A16" s="22" t="s">
        <v>18</v>
      </c>
      <c r="B16" s="44"/>
      <c r="C16" s="45"/>
      <c r="D16" s="19"/>
      <c r="E16" s="45"/>
      <c r="F16" s="20"/>
      <c r="G16" s="45"/>
      <c r="H16" s="20"/>
      <c r="I16" s="45"/>
      <c r="J16" s="21"/>
      <c r="K16" s="9"/>
      <c r="L16" s="9"/>
      <c r="M16" s="9"/>
      <c r="N16" s="9"/>
      <c r="O16" s="9"/>
    </row>
    <row r="17" spans="1:15" ht="25.5" customHeight="1" x14ac:dyDescent="0.2">
      <c r="A17" s="26" t="s">
        <v>27</v>
      </c>
      <c r="B17" s="15">
        <v>0</v>
      </c>
      <c r="C17" s="30" cm="1">
        <f t="array" ref="C17">IF(C20&gt;0,IF(C20=MIN(IF($C$20:$I$20&lt;&gt;0,$C$20:$I$20)),6,6*MIN(IF($C$20:$I$20&lt;&gt;0,$C$20:$I$20))/C20),0)</f>
        <v>0</v>
      </c>
      <c r="D17" s="62">
        <f>C17*$B17</f>
        <v>0</v>
      </c>
      <c r="E17" s="30" cm="1">
        <f t="array" ref="E17">IF(E20&gt;0,IF(E20=MIN(IF($C$20:$I$20&lt;&gt;0,$C$20:$I$20)),6,6*MIN(IF($C$20:$I$20&lt;&gt;0,$C$20:$I$20))/E20),0)</f>
        <v>0</v>
      </c>
      <c r="F17" s="62">
        <f>E17*$B17</f>
        <v>0</v>
      </c>
      <c r="G17" s="30" cm="1">
        <f t="array" ref="G17">IF(G20&gt;0,IF(G20=MIN(IF($C$20:$I$20&lt;&gt;0,$C$20:$I$20)),6,6*MIN(IF($C$20:$I$20&lt;&gt;0,$C$20:$I$20))/G20),0)</f>
        <v>0</v>
      </c>
      <c r="H17" s="62">
        <f>G17*$B17</f>
        <v>0</v>
      </c>
      <c r="I17" s="30" cm="1">
        <f t="array" ref="I17">IF(I20&gt;0,IF(I20=MIN(IF($C$20:$I$20&lt;&gt;0,$C$20:$I$20)),6,6*MIN(IF($C$20:$I$20&lt;&gt;0,$C$20:$I$20))/I20),0)</f>
        <v>0</v>
      </c>
      <c r="J17" s="62">
        <f>I17*$B17</f>
        <v>0</v>
      </c>
      <c r="K17" s="9"/>
      <c r="L17" s="9"/>
      <c r="M17" s="9"/>
      <c r="N17" s="9"/>
      <c r="O17" s="9"/>
    </row>
    <row r="18" spans="1:15" ht="25.9" customHeight="1" x14ac:dyDescent="0.2">
      <c r="A18" s="27" t="s">
        <v>17</v>
      </c>
      <c r="B18" s="47"/>
      <c r="C18" s="18">
        <v>0</v>
      </c>
      <c r="D18" s="56"/>
      <c r="E18" s="18">
        <v>0</v>
      </c>
      <c r="F18" s="56"/>
      <c r="G18" s="18">
        <v>0</v>
      </c>
      <c r="H18" s="59"/>
      <c r="I18" s="18">
        <v>0</v>
      </c>
      <c r="J18" s="61"/>
      <c r="K18" s="9"/>
      <c r="L18" s="9"/>
      <c r="M18" s="9"/>
      <c r="N18" s="9"/>
      <c r="O18" s="9"/>
    </row>
    <row r="19" spans="1:15" ht="25.9" customHeight="1" x14ac:dyDescent="0.2">
      <c r="A19" s="27" t="s">
        <v>16</v>
      </c>
      <c r="B19" s="46"/>
      <c r="C19" s="17">
        <v>0</v>
      </c>
      <c r="D19" s="57"/>
      <c r="E19" s="17">
        <v>0</v>
      </c>
      <c r="F19" s="57"/>
      <c r="G19" s="17">
        <v>0</v>
      </c>
      <c r="H19" s="60"/>
      <c r="I19" s="17">
        <v>0</v>
      </c>
      <c r="J19" s="57"/>
      <c r="K19" s="9"/>
      <c r="L19" s="9"/>
      <c r="M19" s="9"/>
      <c r="N19" s="9"/>
      <c r="O19" s="9"/>
    </row>
    <row r="20" spans="1:15" ht="25.9" customHeight="1" x14ac:dyDescent="0.2">
      <c r="A20" s="26" t="s">
        <v>6</v>
      </c>
      <c r="B20" s="47"/>
      <c r="C20" s="63">
        <f>C19*C18</f>
        <v>0</v>
      </c>
      <c r="D20" s="58"/>
      <c r="E20" s="63">
        <f>E18*E19</f>
        <v>0</v>
      </c>
      <c r="F20" s="58"/>
      <c r="G20" s="63">
        <f>G19*G18</f>
        <v>0</v>
      </c>
      <c r="H20" s="58"/>
      <c r="I20" s="63">
        <f>I18*I19</f>
        <v>0</v>
      </c>
      <c r="J20" s="58"/>
      <c r="K20" s="9"/>
      <c r="L20" s="9"/>
      <c r="M20" s="9"/>
      <c r="N20" s="9"/>
      <c r="O20" s="9"/>
    </row>
    <row r="21" spans="1:15" ht="25.9" customHeight="1" x14ac:dyDescent="0.2">
      <c r="A21" s="26" t="s">
        <v>4</v>
      </c>
      <c r="B21" s="47"/>
      <c r="C21" s="69"/>
      <c r="D21" s="31">
        <f>D17</f>
        <v>0</v>
      </c>
      <c r="E21" s="69"/>
      <c r="F21" s="31">
        <f>F17</f>
        <v>0</v>
      </c>
      <c r="G21" s="69"/>
      <c r="H21" s="31">
        <f>H17</f>
        <v>0</v>
      </c>
      <c r="I21" s="69"/>
      <c r="J21" s="31">
        <f>J17</f>
        <v>0</v>
      </c>
      <c r="K21" s="9"/>
      <c r="L21" s="9"/>
      <c r="M21" s="9"/>
      <c r="N21" s="9"/>
      <c r="O21" s="9"/>
    </row>
    <row r="22" spans="1:15" s="10" customFormat="1" ht="25.9" customHeight="1" x14ac:dyDescent="0.2">
      <c r="A22" s="27" t="s">
        <v>29</v>
      </c>
      <c r="B22" s="48">
        <f>IFERROR(SUM(B17)/(SUM(B6:B14)+B17),0)</f>
        <v>0</v>
      </c>
      <c r="C22" s="70"/>
      <c r="D22" s="64"/>
      <c r="E22" s="70"/>
      <c r="F22" s="64"/>
      <c r="G22" s="70"/>
      <c r="H22" s="64"/>
      <c r="I22" s="70"/>
      <c r="J22" s="64"/>
      <c r="K22" s="9"/>
      <c r="L22" s="9"/>
      <c r="M22" s="9"/>
      <c r="N22" s="9"/>
      <c r="O22" s="9"/>
    </row>
    <row r="23" spans="1:15" ht="25.9" customHeight="1" x14ac:dyDescent="0.2">
      <c r="A23" s="27"/>
      <c r="B23" s="47"/>
      <c r="C23" s="70"/>
      <c r="D23" s="65"/>
      <c r="E23" s="70"/>
      <c r="F23" s="65"/>
      <c r="G23" s="70"/>
      <c r="H23" s="65"/>
      <c r="I23" s="70"/>
      <c r="J23" s="65"/>
      <c r="K23" s="9"/>
      <c r="L23" s="9"/>
      <c r="M23" s="9"/>
      <c r="N23" s="9"/>
      <c r="O23" s="9"/>
    </row>
    <row r="24" spans="1:15" ht="25.9" customHeight="1" thickBot="1" x14ac:dyDescent="0.25">
      <c r="A24" s="28" t="s">
        <v>30</v>
      </c>
      <c r="B24" s="49"/>
      <c r="C24" s="71"/>
      <c r="D24" s="32">
        <f>SUM(D15:D17)</f>
        <v>0</v>
      </c>
      <c r="E24" s="71"/>
      <c r="F24" s="32">
        <f>SUM(F15:F17)</f>
        <v>0</v>
      </c>
      <c r="G24" s="71"/>
      <c r="H24" s="32">
        <f>SUM(H15:H17)</f>
        <v>0</v>
      </c>
      <c r="I24" s="71"/>
      <c r="J24" s="32">
        <f>SUM(J15:J17)</f>
        <v>0</v>
      </c>
      <c r="K24" s="9"/>
      <c r="L24" s="9"/>
      <c r="M24" s="9"/>
      <c r="N24" s="9"/>
      <c r="O24" s="9"/>
    </row>
    <row r="25" spans="1:15" s="10" customFormat="1" x14ac:dyDescent="0.25">
      <c r="A25" s="50"/>
      <c r="B25" s="29"/>
      <c r="C25" s="29"/>
      <c r="D25" s="29"/>
      <c r="E25" s="29"/>
      <c r="F25" s="29"/>
      <c r="G25" s="29"/>
      <c r="H25" s="29"/>
      <c r="I25" s="29"/>
      <c r="J25" s="29"/>
      <c r="K25" s="9"/>
      <c r="L25" s="9"/>
      <c r="M25" s="9"/>
      <c r="N25" s="9"/>
      <c r="O25" s="9"/>
    </row>
    <row r="26" spans="1:15" s="10" customFormat="1" ht="24.75" customHeight="1" x14ac:dyDescent="0.25">
      <c r="A26" s="51" t="s">
        <v>5</v>
      </c>
      <c r="B26" s="29"/>
      <c r="C26" s="29"/>
      <c r="D26" s="29"/>
      <c r="E26" s="29"/>
      <c r="F26" s="29"/>
      <c r="G26" s="29"/>
      <c r="H26" s="29"/>
      <c r="I26" s="29"/>
      <c r="J26" s="29"/>
      <c r="K26" s="9"/>
      <c r="L26" s="9"/>
      <c r="M26" s="9"/>
      <c r="N26" s="9"/>
      <c r="O26" s="9"/>
    </row>
    <row r="27" spans="1:15" s="10" customFormat="1" x14ac:dyDescent="0.25">
      <c r="A27" s="66" t="s">
        <v>15</v>
      </c>
      <c r="B27" s="66"/>
      <c r="C27" s="66"/>
      <c r="D27" s="66"/>
      <c r="E27" s="66"/>
      <c r="F27" s="29"/>
      <c r="G27" s="29"/>
      <c r="H27" s="29"/>
      <c r="I27" s="29"/>
      <c r="J27" s="29"/>
      <c r="K27" s="9"/>
      <c r="L27" s="9"/>
      <c r="M27" s="9"/>
      <c r="N27" s="9"/>
      <c r="O27" s="9"/>
    </row>
    <row r="28" spans="1:15" x14ac:dyDescent="0.25">
      <c r="A28" s="66" t="s">
        <v>13</v>
      </c>
      <c r="B28" s="66"/>
      <c r="C28" s="66"/>
      <c r="D28" s="66"/>
      <c r="E28" s="66"/>
      <c r="F28" s="52"/>
      <c r="G28" s="52"/>
      <c r="H28" s="52"/>
      <c r="I28" s="52"/>
      <c r="J28" s="52"/>
    </row>
    <row r="29" spans="1:15" x14ac:dyDescent="0.25">
      <c r="A29" s="67" t="s">
        <v>7</v>
      </c>
      <c r="B29" s="67"/>
      <c r="C29" s="67"/>
      <c r="D29" s="67"/>
      <c r="E29" s="67"/>
      <c r="F29" s="67"/>
      <c r="G29" s="67"/>
      <c r="H29" s="52"/>
      <c r="I29" s="52"/>
      <c r="J29" s="52"/>
    </row>
    <row r="30" spans="1:15" ht="36" customHeight="1" x14ac:dyDescent="0.25">
      <c r="A30" s="68" t="s">
        <v>28</v>
      </c>
      <c r="B30" s="68"/>
      <c r="C30" s="68"/>
      <c r="D30" s="68"/>
      <c r="E30" s="68"/>
      <c r="F30" s="68"/>
      <c r="G30" s="68"/>
      <c r="H30" s="52"/>
      <c r="I30" s="52"/>
      <c r="J30" s="52"/>
    </row>
    <row r="31" spans="1:15" ht="36" customHeight="1" x14ac:dyDescent="0.25">
      <c r="A31" s="68" t="s">
        <v>31</v>
      </c>
      <c r="B31" s="68"/>
      <c r="C31" s="68"/>
      <c r="D31" s="68"/>
      <c r="E31" s="68"/>
      <c r="F31" s="68"/>
      <c r="G31" s="68"/>
      <c r="H31" s="52"/>
      <c r="I31" s="52"/>
      <c r="J31" s="52"/>
    </row>
    <row r="32" spans="1:15" x14ac:dyDescent="0.25">
      <c r="A32" s="55" t="s">
        <v>32</v>
      </c>
      <c r="B32" s="35"/>
      <c r="C32" s="53"/>
      <c r="D32" s="36"/>
      <c r="E32" s="54"/>
      <c r="F32" s="52"/>
      <c r="G32" s="52"/>
      <c r="H32" s="52"/>
      <c r="I32" s="52"/>
      <c r="J32" s="52"/>
    </row>
    <row r="33" spans="1:10" x14ac:dyDescent="0.25">
      <c r="A33" s="55"/>
      <c r="B33" s="35"/>
      <c r="C33" s="53"/>
      <c r="D33" s="36"/>
      <c r="E33" s="54"/>
      <c r="F33" s="52"/>
      <c r="G33" s="52"/>
      <c r="H33" s="52"/>
      <c r="I33" s="52"/>
      <c r="J33" s="52"/>
    </row>
    <row r="34" spans="1:10" x14ac:dyDescent="0.25">
      <c r="C34" s="11"/>
      <c r="E34" s="12"/>
      <c r="F34" s="13"/>
      <c r="G34" s="13"/>
      <c r="H34" s="13"/>
      <c r="I34" s="13"/>
      <c r="J34" s="13"/>
    </row>
  </sheetData>
  <sheetProtection formatCells="0" formatColumns="0" selectLockedCells="1"/>
  <mergeCells count="18">
    <mergeCell ref="A5:B5"/>
    <mergeCell ref="C5:D5"/>
    <mergeCell ref="E5:F5"/>
    <mergeCell ref="G5:H5"/>
    <mergeCell ref="I5:J5"/>
    <mergeCell ref="A31:G31"/>
    <mergeCell ref="C21:C24"/>
    <mergeCell ref="E21:E24"/>
    <mergeCell ref="G21:G24"/>
    <mergeCell ref="I21:I24"/>
    <mergeCell ref="D22:D23"/>
    <mergeCell ref="F22:F23"/>
    <mergeCell ref="H22:H23"/>
    <mergeCell ref="J22:J23"/>
    <mergeCell ref="A27:E27"/>
    <mergeCell ref="A28:E28"/>
    <mergeCell ref="A29:G29"/>
    <mergeCell ref="A30:G30"/>
  </mergeCells>
  <phoneticPr fontId="13" type="noConversion"/>
  <conditionalFormatting sqref="C41:C48">
    <cfRule type="top10" dxfId="5" priority="6" rank="1"/>
  </conditionalFormatting>
  <conditionalFormatting sqref="D24 F24 H24 J24">
    <cfRule type="top10" dxfId="4" priority="5" rank="1"/>
  </conditionalFormatting>
  <conditionalFormatting sqref="C5:D5">
    <cfRule type="expression" dxfId="3" priority="4">
      <formula>$D$24=MAX($D$24:$J$24)</formula>
    </cfRule>
  </conditionalFormatting>
  <conditionalFormatting sqref="E5:F5">
    <cfRule type="expression" dxfId="2" priority="3">
      <formula>$F24=MAX($D$24:$J$24)</formula>
    </cfRule>
  </conditionalFormatting>
  <conditionalFormatting sqref="G5:H5">
    <cfRule type="expression" dxfId="1" priority="2">
      <formula>$H$24=MAX($D$24:$J$24)</formula>
    </cfRule>
  </conditionalFormatting>
  <conditionalFormatting sqref="I5:J5">
    <cfRule type="expression" dxfId="0" priority="1">
      <formula>$J$24=MAX($D$24:$J$24)</formula>
    </cfRule>
  </conditionalFormatting>
  <dataValidations count="1">
    <dataValidation type="list" allowBlank="1" showInputMessage="1" showErrorMessage="1" sqref="E7:E14 G7:G14 I7:I14 C7:C14" xr:uid="{00000000-0002-0000-0000-000000000000}">
      <formula1>"0,1,2,3,4,5,6"</formula1>
    </dataValidation>
  </dataValidations>
  <pageMargins left="0.7" right="0.7" top="0.78740157499999996" bottom="0.78740157499999996" header="0.3" footer="0.3"/>
  <pageSetup paperSize="9" scale="51" fitToHeight="0" orientation="landscape" r:id="rId1"/>
  <headerFooter>
    <oddFooter>&amp;R&amp;"Arial,Standard"&amp;14BEWERTUNGSMATRIX (Version 16.01.2020) | www.waldbauernlotse.nrw | 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F504EF54C268A4EA8BE4A5FE9E225D3" ma:contentTypeVersion="16" ma:contentTypeDescription="Ein neues Dokument erstellen." ma:contentTypeScope="" ma:versionID="d8e2990c3164c87f5282dee2f37c3cab">
  <xsd:schema xmlns:xsd="http://www.w3.org/2001/XMLSchema" xmlns:xs="http://www.w3.org/2001/XMLSchema" xmlns:p="http://schemas.microsoft.com/office/2006/metadata/properties" xmlns:ns2="59b0067e-e123-42d6-adb2-7c52e706beb7" xmlns:ns3="62e1540b-264f-4b21-ad4f-e0a431dcb6a8" targetNamespace="http://schemas.microsoft.com/office/2006/metadata/properties" ma:root="true" ma:fieldsID="4a59742560c69e983355b9a8958c58a3" ns2:_="" ns3:_="">
    <xsd:import namespace="59b0067e-e123-42d6-adb2-7c52e706beb7"/>
    <xsd:import namespace="62e1540b-264f-4b21-ad4f-e0a431dcb6a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OCR" minOccurs="0"/>
                <xsd:element ref="ns2:MediaLengthInSeconds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9b0067e-e123-42d6-adb2-7c52e706beb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Bildmarkierungen" ma:readOnly="false" ma:fieldId="{5cf76f15-5ced-4ddc-b409-7134ff3c332f}" ma:taxonomyMulti="true" ma:sspId="37ef5b12-004b-4d0f-a024-a4c34272299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e1540b-264f-4b21-ad4f-e0a431dcb6a8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34256948-d74c-4f4f-831d-939f415aaa2c}" ma:internalName="TaxCatchAll" ma:showField="CatchAllData" ma:web="62e1540b-264f-4b21-ad4f-e0a431dcb6a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2e1540b-264f-4b21-ad4f-e0a431dcb6a8" xsi:nil="true"/>
    <lcf76f155ced4ddcb4097134ff3c332f xmlns="59b0067e-e123-42d6-adb2-7c52e706beb7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4721ED61-EEDE-4AFB-A1D8-F9B37D7E3CD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9b0067e-e123-42d6-adb2-7c52e706beb7"/>
    <ds:schemaRef ds:uri="62e1540b-264f-4b21-ad4f-e0a431dcb6a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F4575F1-6239-47AB-9498-9A5A76A26B2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402F2FF-7CBD-45E4-91E6-F5F3C071C1A3}">
  <ds:schemaRefs>
    <ds:schemaRef ds:uri="http://schemas.microsoft.com/office/2006/metadata/properties"/>
    <ds:schemaRef ds:uri="http://schemas.microsoft.com/office/infopath/2007/PartnerControls"/>
    <ds:schemaRef ds:uri="62e1540b-264f-4b21-ad4f-e0a431dcb6a8"/>
    <ds:schemaRef ds:uri="59b0067e-e123-42d6-adb2-7c52e706beb7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Bewertungsmatrix-Vorlage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 Wanninger</dc:creator>
  <cp:lastModifiedBy>Gerbershagen, Tobias</cp:lastModifiedBy>
  <cp:lastPrinted>2019-12-12T07:04:53Z</cp:lastPrinted>
  <dcterms:created xsi:type="dcterms:W3CDTF">2019-07-22T08:35:29Z</dcterms:created>
  <dcterms:modified xsi:type="dcterms:W3CDTF">2026-05-26T06:45:38Z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0x0101005F504EF54C268A4EA8BE4A5FE9E225D3</vt:lpwstr>
  </property>
  <property fmtid="{D5CDD505-2E9C-101B-9397-08002B2CF9AE}" pid="3" name="Order">
    <vt:r8>97200</vt:r8>
  </property>
  <property fmtid="{D5CDD505-2E9C-101B-9397-08002B2CF9AE}" pid="4" name="MediaServiceImageTags">
    <vt:lpwstr/>
  </property>
</Properties>
</file>