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X:\IN-pkw\"/>
    </mc:Choice>
  </mc:AlternateContent>
  <xr:revisionPtr revIDLastSave="0" documentId="13_ncr:1_{CF986FF9-3068-41AF-9AD3-7D9A69D01C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lt- und Biotopbäume" sheetId="17" r:id="rId1"/>
  </sheets>
  <definedNames>
    <definedName name="_xlnm.Print_Area" localSheetId="0">'Alt- und Biotopbäume'!$A$1:$L$200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6" i="17" l="1"/>
  <c r="J113" i="17" l="1"/>
  <c r="D113" i="17"/>
  <c r="J112" i="17"/>
  <c r="D112" i="17"/>
  <c r="J111" i="17"/>
  <c r="D111" i="17"/>
  <c r="J110" i="17"/>
  <c r="D110" i="17"/>
  <c r="J109" i="17"/>
  <c r="D109" i="17"/>
  <c r="J108" i="17"/>
  <c r="D108" i="17"/>
  <c r="J107" i="17"/>
  <c r="D107" i="17"/>
  <c r="J106" i="17"/>
  <c r="D106" i="17"/>
  <c r="J105" i="17"/>
  <c r="D105" i="17"/>
  <c r="J104" i="17"/>
  <c r="D104" i="17"/>
  <c r="J103" i="17"/>
  <c r="D103" i="17"/>
  <c r="J102" i="17"/>
  <c r="D102" i="17"/>
  <c r="J101" i="17"/>
  <c r="D101" i="17"/>
  <c r="J100" i="17"/>
  <c r="D100" i="17"/>
  <c r="J99" i="17"/>
  <c r="D99" i="17"/>
  <c r="J98" i="17"/>
  <c r="D98" i="17"/>
  <c r="J97" i="17"/>
  <c r="D97" i="17"/>
  <c r="J96" i="17"/>
  <c r="D96" i="17"/>
  <c r="J95" i="17"/>
  <c r="D95" i="17"/>
  <c r="J94" i="17"/>
  <c r="D94" i="17"/>
  <c r="J93" i="17"/>
  <c r="D93" i="17"/>
  <c r="J92" i="17"/>
  <c r="D92" i="17"/>
  <c r="J91" i="17"/>
  <c r="D91" i="17"/>
  <c r="J90" i="17"/>
  <c r="D90" i="17"/>
  <c r="J89" i="17"/>
  <c r="D89" i="17"/>
  <c r="J88" i="17"/>
  <c r="D88" i="17"/>
  <c r="J87" i="17"/>
  <c r="D87" i="17"/>
  <c r="J86" i="17"/>
  <c r="D86" i="17"/>
  <c r="J85" i="17"/>
  <c r="D85" i="17"/>
  <c r="J84" i="17"/>
  <c r="D84" i="17"/>
  <c r="J83" i="17"/>
  <c r="D83" i="17"/>
  <c r="J82" i="17"/>
  <c r="D82" i="17"/>
  <c r="J81" i="17"/>
  <c r="D81" i="17"/>
  <c r="J80" i="17"/>
  <c r="D80" i="17"/>
  <c r="J79" i="17"/>
  <c r="D79" i="17"/>
  <c r="J73" i="17"/>
  <c r="D73" i="17"/>
  <c r="J72" i="17"/>
  <c r="D72" i="17"/>
  <c r="J71" i="17"/>
  <c r="D71" i="17"/>
  <c r="J70" i="17"/>
  <c r="D70" i="17"/>
  <c r="J69" i="17"/>
  <c r="D69" i="17"/>
  <c r="J68" i="17"/>
  <c r="D68" i="17"/>
  <c r="J67" i="17"/>
  <c r="D67" i="17"/>
  <c r="J66" i="17"/>
  <c r="D66" i="17"/>
  <c r="J65" i="17"/>
  <c r="D65" i="17"/>
  <c r="J64" i="17"/>
  <c r="D64" i="17"/>
  <c r="J63" i="17"/>
  <c r="D63" i="17"/>
  <c r="J62" i="17"/>
  <c r="D62" i="17"/>
  <c r="J61" i="17"/>
  <c r="D61" i="17"/>
  <c r="J60" i="17"/>
  <c r="D60" i="17"/>
  <c r="J59" i="17"/>
  <c r="D59" i="17"/>
  <c r="J58" i="17"/>
  <c r="D58" i="17"/>
  <c r="J57" i="17"/>
  <c r="D57" i="17"/>
  <c r="J56" i="17"/>
  <c r="D56" i="17"/>
  <c r="J55" i="17"/>
  <c r="D55" i="17"/>
  <c r="J54" i="17"/>
  <c r="D54" i="17"/>
  <c r="D53" i="17"/>
  <c r="J53" i="17" s="1"/>
  <c r="D52" i="17"/>
  <c r="J52" i="17" s="1"/>
  <c r="D51" i="17"/>
  <c r="J51" i="17" s="1"/>
  <c r="D50" i="17"/>
  <c r="J50" i="17" s="1"/>
  <c r="D49" i="17"/>
  <c r="J49" i="17" s="1"/>
  <c r="D48" i="17"/>
  <c r="J48" i="17" s="1"/>
  <c r="D47" i="17"/>
  <c r="J47" i="17" s="1"/>
  <c r="D46" i="17"/>
  <c r="J46" i="17" s="1"/>
  <c r="D45" i="17"/>
  <c r="J45" i="17" s="1"/>
  <c r="D44" i="17"/>
  <c r="J44" i="17" s="1"/>
  <c r="J43" i="17"/>
  <c r="D43" i="17"/>
  <c r="D42" i="17"/>
  <c r="J42" i="17" s="1"/>
  <c r="D41" i="17"/>
  <c r="J41" i="17" s="1"/>
  <c r="D40" i="17"/>
  <c r="J40" i="17" s="1"/>
  <c r="D39" i="17"/>
  <c r="J39" i="17" s="1"/>
  <c r="D38" i="17"/>
  <c r="J38" i="17" s="1"/>
  <c r="D37" i="17"/>
  <c r="J37" i="17" s="1"/>
  <c r="D36" i="17"/>
  <c r="J36" i="17" s="1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79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H206" i="17" l="1"/>
  <c r="H207" i="17"/>
  <c r="H208" i="17"/>
  <c r="H209" i="17"/>
  <c r="H210" i="17"/>
  <c r="H211" i="17"/>
  <c r="H212" i="17"/>
  <c r="H213" i="17"/>
  <c r="H214" i="17"/>
  <c r="H215" i="17"/>
  <c r="H205" i="17"/>
  <c r="I115" i="17" l="1"/>
  <c r="G30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Heilken, Martin</author>
    <author>Ute Elberfeld</author>
    <author>Schürmann, Heiko</author>
  </authors>
  <commentList>
    <comment ref="I35" authorId="0" shapeId="0" xr:uid="{9FDEDADE-22AF-401B-B6FB-8C2FC5BAD11F}">
      <text>
        <r>
          <rPr>
            <b/>
            <sz val="9"/>
            <color indexed="81"/>
            <rFont val="Segoe UI"/>
            <family val="2"/>
          </rPr>
          <t>Anmerkung:</t>
        </r>
        <r>
          <rPr>
            <sz val="9"/>
            <color indexed="81"/>
            <rFont val="Segoe UI"/>
            <family val="2"/>
          </rPr>
          <t xml:space="preserve">
einzutragen ist, ob es sich um einen  Horst- oder Höhlenbaum handelt - entweder
J = Ja oder N = nein</t>
        </r>
      </text>
    </comment>
    <comment ref="C36" authorId="1" shapeId="0" xr:uid="{071396A6-1E67-4F28-8DC8-500C4D24198D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37" authorId="1" shapeId="0" xr:uid="{B82DCAFC-1C37-49C8-9B8C-D682E9B5EAC9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38" authorId="1" shapeId="0" xr:uid="{FB684C62-94D6-4A6E-87BB-EDFE7B52DAE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39" authorId="1" shapeId="0" xr:uid="{34265B2D-B744-4DA7-B0C6-101A3867A12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0" authorId="1" shapeId="0" xr:uid="{C1DB87D3-B5D4-49B2-A94F-9AFB5A4995DD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1" authorId="1" shapeId="0" xr:uid="{07350162-BD8C-460B-B67F-CB5DA30CBCD6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2" authorId="1" shapeId="0" xr:uid="{0DF5C5D0-1711-483E-8334-E8F8BDA39C8B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3" authorId="1" shapeId="0" xr:uid="{ECFEA9A1-9170-40F8-93B6-EE9D9C30BC5D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4" authorId="1" shapeId="0" xr:uid="{6FD0CE49-2918-4120-BECA-70909BCB09F5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5" authorId="1" shapeId="0" xr:uid="{7AEE8873-B24D-4838-B2CA-70B32CFDB5E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6" authorId="1" shapeId="0" xr:uid="{845F55A6-3F94-47B6-8868-388A99CD3980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7" authorId="1" shapeId="0" xr:uid="{3529FB94-10B4-45F9-90D7-34E7858FEF2C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8" authorId="1" shapeId="0" xr:uid="{4C7BFFAE-E1B3-4701-A9F7-7F4908CD3CC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49" authorId="1" shapeId="0" xr:uid="{199A907B-0501-4E52-86B0-D9C8864A2FBE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0" authorId="1" shapeId="0" xr:uid="{817F6FC4-B96B-4132-8E82-B8FB80B1285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1" authorId="1" shapeId="0" xr:uid="{F72546D4-CDCB-4B70-B4F5-DA59A30B30F6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2" authorId="1" shapeId="0" xr:uid="{3FFC3265-7E01-4D6E-A632-0828A77DF375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3" authorId="1" shapeId="0" xr:uid="{5EBFA886-6E96-4AB8-97A5-472231C2E6EC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4" authorId="1" shapeId="0" xr:uid="{9E67CC29-B9CB-42C1-8C8C-E05BFF067CD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5" authorId="1" shapeId="0" xr:uid="{552233F5-E7FC-40E7-B3F6-A1F786D80AB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6" authorId="1" shapeId="0" xr:uid="{E25059D9-9267-4D4E-8DCF-ADB25453B9F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7" authorId="1" shapeId="0" xr:uid="{970E1D8E-759F-463C-8C8B-27E657EE0F8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8" authorId="1" shapeId="0" xr:uid="{B4280CDA-48A0-435A-BE50-B10C654FBEC5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59" authorId="1" shapeId="0" xr:uid="{1F735932-CF79-4B09-8692-6C15D3D78B60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0" authorId="1" shapeId="0" xr:uid="{E45ABC15-A0AF-4BCF-9979-C1209F0C73A6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1" authorId="1" shapeId="0" xr:uid="{E681147E-3018-40B1-87AA-C4ABB572B49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2" authorId="1" shapeId="0" xr:uid="{7E010B29-11AF-486F-8BBA-1317323AB1DD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3" authorId="1" shapeId="0" xr:uid="{53383551-E221-4B1B-AC51-E26BB7F5BB7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4" authorId="1" shapeId="0" xr:uid="{852483DE-DAD3-4C1B-8125-E85E91D0708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5" authorId="1" shapeId="0" xr:uid="{06F1A94F-855E-4316-ACD0-6AD82682A0F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6" authorId="1" shapeId="0" xr:uid="{878A01A4-DC9E-4AB4-B38B-6F24ED3D0BB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7" authorId="1" shapeId="0" xr:uid="{E21CCD5E-6FA8-49F8-A390-46EC604810F9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8" authorId="1" shapeId="0" xr:uid="{CBAB43DA-505A-41E2-AA87-7D5B6113722F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69" authorId="1" shapeId="0" xr:uid="{B704D7F4-0E6E-4560-AF87-0FF727899A4F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70" authorId="1" shapeId="0" xr:uid="{251B70F9-2CAE-4199-B4AC-3D75F248FFEB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71" authorId="1" shapeId="0" xr:uid="{4EF69C8A-775F-4FAD-BDEE-C737C1D6808B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72" authorId="1" shapeId="0" xr:uid="{0B11D83F-0991-46A3-B96D-A5B690DCC8E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73" authorId="1" shapeId="0" xr:uid="{A4D92E7E-805E-441A-B68F-45914AB25F4F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I78" authorId="0" shapeId="0" xr:uid="{3DFE16B4-E221-4E14-9F9E-9D7D611729B7}">
      <text>
        <r>
          <rPr>
            <b/>
            <sz val="9"/>
            <color indexed="81"/>
            <rFont val="Segoe UI"/>
            <family val="2"/>
          </rPr>
          <t>Anmerkung:</t>
        </r>
        <r>
          <rPr>
            <sz val="9"/>
            <color indexed="81"/>
            <rFont val="Segoe UI"/>
            <family val="2"/>
          </rPr>
          <t xml:space="preserve">
einzutragen ist, ob es sich um einen  Horst- oder Höhlenbaum handelt - entweder
J = Ja oder N = nein</t>
        </r>
      </text>
    </comment>
    <comment ref="C79" authorId="1" shapeId="0" xr:uid="{6289E20D-E152-4753-8C10-31B55AE39667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0" authorId="1" shapeId="0" xr:uid="{12D99599-F5DA-4FA5-81D7-65D36DE5253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1" authorId="1" shapeId="0" xr:uid="{2F35D9BB-805A-416C-B6BD-5E47DD7AD64C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2" authorId="1" shapeId="0" xr:uid="{93BEA081-A78A-48A0-A4F6-E68F17B02AD0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3" authorId="1" shapeId="0" xr:uid="{1B6AF1DC-2A82-4DA2-AC2B-87213F082E8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4" authorId="1" shapeId="0" xr:uid="{4276C3B8-1A13-4EB2-92F2-CAE9B405AF4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5" authorId="1" shapeId="0" xr:uid="{11656FD6-B4AC-4884-9E45-D127CAD771B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6" authorId="1" shapeId="0" xr:uid="{9ADEF82B-C510-4A7F-B3DE-71ED85DB7A24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7" authorId="1" shapeId="0" xr:uid="{46DB30F1-542D-4F79-B58D-A305FD26D37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8" authorId="1" shapeId="0" xr:uid="{CA40E4D7-E535-41DB-832F-124047D30AE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89" authorId="1" shapeId="0" xr:uid="{5805F3DF-9DEB-417F-AB58-F69C37EA1B2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0" authorId="1" shapeId="0" xr:uid="{C73AD13F-748F-4C6F-93A0-79250CC140F7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1" authorId="1" shapeId="0" xr:uid="{167C1537-E551-4689-A7E9-2AD7B6FC311C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2" authorId="1" shapeId="0" xr:uid="{DBBD8163-222C-4F10-80DF-603E7B2696AA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3" authorId="1" shapeId="0" xr:uid="{BB620926-6896-481C-97D5-F8206DF75830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4" authorId="1" shapeId="0" xr:uid="{F8B5E89D-B69F-456F-9AC4-1EB52B57799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5" authorId="1" shapeId="0" xr:uid="{E3CFFAE8-FEE6-4273-8B55-F3DFD955E7F1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6" authorId="1" shapeId="0" xr:uid="{405F39E9-478D-4163-8D61-366C0657DB24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7" authorId="1" shapeId="0" xr:uid="{9653851B-E904-4B5D-9C22-2CA964CE502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8" authorId="1" shapeId="0" xr:uid="{B6810135-129C-472C-89AD-E297D35AA13D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99" authorId="1" shapeId="0" xr:uid="{B0C00827-F6EF-4332-B6D8-08B7706ECED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0" authorId="1" shapeId="0" xr:uid="{336F72D1-5534-4BB8-ABC6-DCBC443A3C15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1" authorId="1" shapeId="0" xr:uid="{B5FA94B6-82F1-474D-A498-F5C8C36B299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2" authorId="1" shapeId="0" xr:uid="{62E20521-7EB8-497F-825A-F57A540E836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3" authorId="1" shapeId="0" xr:uid="{23A75826-CAE2-48E2-AC07-C791EE1049D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4" authorId="1" shapeId="0" xr:uid="{B7FADA4B-9FCB-427B-AA92-372DEE476C88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5" authorId="1" shapeId="0" xr:uid="{03BFFF74-6E83-4CC8-BC13-648B26CD5BB0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6" authorId="1" shapeId="0" xr:uid="{7198E53E-7B05-4C16-823E-06CD13AA96E3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7" authorId="1" shapeId="0" xr:uid="{97F5FC62-8525-4CE7-94A0-5181D7608005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8" authorId="1" shapeId="0" xr:uid="{E700F26F-BD91-410A-ABA6-F4BDA9B2815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09" authorId="1" shapeId="0" xr:uid="{6527C91B-E023-4875-8208-B54357C8541C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10" authorId="1" shapeId="0" xr:uid="{D77F93B5-5E2E-4F2F-8A67-C138D0A6949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11" authorId="1" shapeId="0" xr:uid="{326961AA-8EC0-428B-8B4A-B96FCC9D1949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12" authorId="1" shapeId="0" xr:uid="{19805B3D-1B5F-470B-A9C5-2888730C2B1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C113" authorId="1" shapeId="0" xr:uid="{2BB0F2E1-D218-42EE-94E1-9AE45AC82C12}">
      <text>
        <r>
          <rPr>
            <b/>
            <sz val="9"/>
            <color indexed="81"/>
            <rFont val="Arial"/>
            <family val="2"/>
          </rPr>
          <t xml:space="preserve">   Bei Maßnahmen nach Nr. 2.1.3.1 a) und Nr. 2.1.3.1 b) sind Horst-
   und Höhlenbäume und sonstige Habitatbäume der folgenden 
   LH-Arten förderbar:
                         BHD       &lt; 40      &gt;=40-59,99      60 - 79,99       &gt;= 80
------------------------------------------------------------------------------------------
      </t>
        </r>
        <r>
          <rPr>
            <sz val="9"/>
            <color indexed="81"/>
            <rFont val="Arial"/>
            <family val="2"/>
          </rPr>
          <t xml:space="preserve">a       Eiche               125,00       270,00          690,00         1.400,00 
      b       Ahorn                85,00       100,00          230,00            430,00 
      c       Esche                85,00       100,00          230,00            430,00 
      d       Hainbuche          85,00       100,00          230,00            430,00 
      e       Kirsche              85,00       100,00          230,00            430,00 
      f        Rotbuche           85,00       100,00          230,00            430,00 
      g       Roteiche            85,00       100,00          230,00            430,00 
      h       Pappel               35,00        50,00          120,00             210,00 
      i        Birke                 35,00         50,00          120,00             210,00 
      j        Erle                   35,00         50,00          120,00             210,00 
      k       Weide               35,00         50,00          120,00             210,00 
      l        </t>
        </r>
        <r>
          <rPr>
            <b/>
            <sz val="9"/>
            <color indexed="81"/>
            <rFont val="Arial"/>
            <family val="2"/>
          </rPr>
          <t>sonstiges LH</t>
        </r>
        <r>
          <rPr>
            <sz val="9"/>
            <color indexed="81"/>
            <rFont val="Arial"/>
            <family val="2"/>
          </rPr>
          <t xml:space="preserve">    85,00       100,00          230,00             430,00 
------------------------------------------------------------------------------------------
   </t>
        </r>
        <r>
          <rPr>
            <b/>
            <sz val="9"/>
            <color indexed="81"/>
            <rFont val="Arial"/>
            <family val="2"/>
          </rPr>
          <t>Bei Maßnahmen nach Nr. 2.1.3.1 a) sind Horst- und Höhlenbäume 
   auch der folgenden NH-Arten förderbar:
                         BHD        &lt; 40    &gt;=40-49,99        &gt;= 50
------------------------------------------------------------------------------------------</t>
        </r>
        <r>
          <rPr>
            <sz val="9"/>
            <color indexed="81"/>
            <rFont val="Arial"/>
            <family val="2"/>
          </rPr>
          <t xml:space="preserve">
      m      Fichte               95,00        120,00          190,00               
      n       Douglasie          85,00        110,00          240,00               
      o       Kiefer               60,00          70,00          110,00                
      p       Lärche              80,00        100,00          190,00         
      q       sonstiges NH     80,00        100,00          190,00      </t>
        </r>
        <r>
          <rPr>
            <b/>
            <sz val="9"/>
            <color indexed="81"/>
            <rFont val="Arial"/>
            <family val="2"/>
          </rPr>
          <t xml:space="preserve">
------------------------------------------------------------------------------------------</t>
        </r>
      </text>
    </comment>
    <comment ref="D121" authorId="0" shapeId="0" xr:uid="{00000000-0006-0000-0000-00004E010000}">
      <text>
        <r>
          <rPr>
            <b/>
            <sz val="8"/>
            <color indexed="81"/>
            <rFont val="Tahoma"/>
            <family val="2"/>
          </rPr>
          <t>Anmerkung:</t>
        </r>
        <r>
          <rPr>
            <sz val="8"/>
            <color indexed="81"/>
            <rFont val="Tahoma"/>
            <family val="2"/>
          </rPr>
          <t xml:space="preserve">
zum Beispiel durch Verfahren 
#  GPS-84, 
#  Gauss-Krüger 2, 
#  Gauss-Krüger 3, 
#  ETRS-89 u.a. </t>
        </r>
      </text>
    </comment>
    <comment ref="D133" authorId="0" shapeId="0" xr:uid="{00000000-0006-0000-0000-000050010000}">
      <text>
        <r>
          <rPr>
            <b/>
            <sz val="8"/>
            <color indexed="81"/>
            <rFont val="Tahoma"/>
            <family val="2"/>
          </rPr>
          <t>Anmerkung:</t>
        </r>
        <r>
          <rPr>
            <sz val="8"/>
            <color indexed="81"/>
            <rFont val="Tahoma"/>
            <family val="2"/>
          </rPr>
          <t xml:space="preserve">
ermittelt durch…
#   Schätzung
#   Forsteinrichtung - Vergleich mit 
      benachbarten Beständen usw.</t>
        </r>
      </text>
    </comment>
    <comment ref="F155" authorId="2" shapeId="0" xr:uid="{00000000-0006-0000-0000-000052010000}">
      <text>
        <r>
          <rPr>
            <sz val="9"/>
            <color indexed="81"/>
            <rFont val="Segoe UI"/>
            <family val="2"/>
          </rPr>
          <t>Bitte tragen Sie hier die Namen der am Antrag beteiligten Mitglieder und den auf Sie entfallenden Förderbetrag ein
 (Begründung: Mittelung an Finanzämter)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<sst xmlns="http://schemas.openxmlformats.org/spreadsheetml/2006/main" count="207" uniqueCount="103">
  <si>
    <t xml:space="preserve">  nein</t>
  </si>
  <si>
    <t xml:space="preserve">  ja</t>
  </si>
  <si>
    <t xml:space="preserve">  Folgende Belege sind beigefügt:</t>
  </si>
  <si>
    <t xml:space="preserve">  Antragsteller</t>
  </si>
  <si>
    <t xml:space="preserve">  Gemarkung</t>
  </si>
  <si>
    <t xml:space="preserve">  Flur / Flurstück</t>
  </si>
  <si>
    <t xml:space="preserve">  Unterabteilung</t>
  </si>
  <si>
    <t xml:space="preserve">  (Art, Ort, Umfang, Durchf.-Zeitraum, Flächenermittlungsverfahren)</t>
  </si>
  <si>
    <t xml:space="preserve">   • Naturschutzgebiet?</t>
  </si>
  <si>
    <t xml:space="preserve">  • Ausgleichsmaßnahme?</t>
  </si>
  <si>
    <t xml:space="preserve">   • der Gebietskulisse nach der
     «Warburger Vereinbarung»?</t>
  </si>
  <si>
    <t>bis …</t>
  </si>
  <si>
    <t xml:space="preserve">  • FöNa-Maßnahme?</t>
  </si>
  <si>
    <t xml:space="preserve">   • Landschaftsschutzgebiet?</t>
  </si>
  <si>
    <t xml:space="preserve">  Durchf.-Zeitraum von</t>
  </si>
  <si>
    <t xml:space="preserve">   ha</t>
  </si>
  <si>
    <t xml:space="preserve">   abgerundet auf Ganzzahl  </t>
  </si>
  <si>
    <t xml:space="preserve">  J / N</t>
  </si>
  <si>
    <t>a)  Stamm-Nrn. - vgl. beigefügte Karte(n)</t>
  </si>
  <si>
    <t>b)  Einmessung nach folgendem 
     GPS-Koordinatensystem</t>
  </si>
  <si>
    <t>c)  Falls zwischen 2007 und 2013 eine</t>
  </si>
  <si>
    <t xml:space="preserve">     Flächenförderung nach «Natura 2000»
     gewährt wurde: wurden die nach Pr-RL 
     bzw. Kö-RL möglichen Förderbeträge 
     je Alt- und Biotopbaum anteilig gekürzt
     um die flächenbezogene Jahresprämie?</t>
  </si>
  <si>
    <t>Karte  (Maßstab 1 : 25.000)</t>
  </si>
  <si>
    <t xml:space="preserve">   • Natura-2000-Gebiet (FFH-Gebiet
     oder Vogelschutzgebiet)?</t>
  </si>
  <si>
    <t xml:space="preserve">   • geschütztem Biotop gem. § 30 
     BNatSchG (ehem. § 62 LSchG)?</t>
  </si>
  <si>
    <t xml:space="preserve">  Fläche:</t>
  </si>
  <si>
    <t xml:space="preserve">  maximale Baumzahl:</t>
  </si>
  <si>
    <t xml:space="preserve">  J / N / entfällt</t>
  </si>
  <si>
    <t xml:space="preserve">     b) GPS-Kartierung geplant?</t>
  </si>
  <si>
    <t>Baumart</t>
  </si>
  <si>
    <t>EUR</t>
  </si>
  <si>
    <t>a</t>
  </si>
  <si>
    <t>j</t>
  </si>
  <si>
    <t>Eiche</t>
  </si>
  <si>
    <t>Ahorn</t>
  </si>
  <si>
    <t>Esche</t>
  </si>
  <si>
    <t>n</t>
  </si>
  <si>
    <t>Stamm- Nr.</t>
  </si>
  <si>
    <t>c)  Sind</t>
  </si>
  <si>
    <t xml:space="preserve">     a) Markierung der ausgemessenen </t>
  </si>
  <si>
    <t xml:space="preserve">         Stämme mit Vermesssungsbolzen </t>
  </si>
  <si>
    <t xml:space="preserve">   III.  Prüfung der bewilligenden Stelle</t>
  </si>
  <si>
    <t>b</t>
  </si>
  <si>
    <t>c</t>
  </si>
  <si>
    <t>Rotbuche</t>
  </si>
  <si>
    <t>.</t>
  </si>
  <si>
    <t>Douglasie</t>
  </si>
  <si>
    <t>Kiefer</t>
  </si>
  <si>
    <t>d</t>
  </si>
  <si>
    <t>e</t>
  </si>
  <si>
    <t>Hainbuche</t>
  </si>
  <si>
    <t>Kirsche</t>
  </si>
  <si>
    <t>Roteiche</t>
  </si>
  <si>
    <t>Pappel</t>
  </si>
  <si>
    <t>Birke</t>
  </si>
  <si>
    <t>Erle</t>
  </si>
  <si>
    <t>Weide</t>
  </si>
  <si>
    <t>Fichte</t>
  </si>
  <si>
    <t>Lärche</t>
  </si>
  <si>
    <t>f</t>
  </si>
  <si>
    <t>g</t>
  </si>
  <si>
    <t>h</t>
  </si>
  <si>
    <t>i</t>
  </si>
  <si>
    <t>k</t>
  </si>
  <si>
    <t>m</t>
  </si>
  <si>
    <t>o</t>
  </si>
  <si>
    <t>BHD ab 40 cm</t>
  </si>
  <si>
    <t>BHD ab 60 cm</t>
  </si>
  <si>
    <t>BHD ab 80 cm</t>
  </si>
  <si>
    <t>BHD in cm</t>
  </si>
  <si>
    <t>HH?</t>
  </si>
  <si>
    <t>Doppelförderung: 
Ist das Vorhaben eine...</t>
  </si>
  <si>
    <t xml:space="preserve">  • Maßnahme im Rahmen eines Ökokontos?</t>
  </si>
  <si>
    <t xml:space="preserve">  • Wurden Flächen zwecks Naturschutz dem Zuwendungs-
    empfänger unentgeltlich übertragen?</t>
  </si>
  <si>
    <t>Liegt die Fläche in...</t>
  </si>
  <si>
    <t>Falls Naturschutzmaßn. im Wald: Liegt die Fläche in...</t>
  </si>
  <si>
    <t>Fördersumme in EUR:</t>
  </si>
  <si>
    <t>p</t>
  </si>
  <si>
    <t>sonstiges LH</t>
  </si>
  <si>
    <t>l</t>
  </si>
  <si>
    <t>BHD ab 50 cm</t>
  </si>
  <si>
    <t>BHD unter 40 cm</t>
  </si>
  <si>
    <t>q</t>
  </si>
  <si>
    <t>sonstiges NH</t>
  </si>
  <si>
    <t xml:space="preserve">         im Sinne von Nr. 2.3.3 PKW-RL;</t>
  </si>
  <si>
    <r>
      <t xml:space="preserve">  </t>
    </r>
    <r>
      <rPr>
        <b/>
        <sz val="10"/>
        <rFont val="Arial"/>
        <family val="2"/>
      </rPr>
      <t>Nur bei FBG-Anträgen:</t>
    </r>
    <r>
      <rPr>
        <sz val="10"/>
        <rFont val="Arial"/>
        <family val="2"/>
      </rPr>
      <t xml:space="preserve"> </t>
    </r>
  </si>
  <si>
    <t xml:space="preserve">  beteiligte Waldbesitzer</t>
  </si>
  <si>
    <t>Erhalt von Alt- und Biotopbäumen (Nr. 2.1.3 PKW-RL)</t>
  </si>
  <si>
    <t xml:space="preserve"> Verwendungsnachweis vom</t>
  </si>
  <si>
    <t xml:space="preserve"> Antrag vom</t>
  </si>
  <si>
    <t>Geplante / Durchgeführte Maßnahmen:</t>
  </si>
  <si>
    <t xml:space="preserve">  I. ANTRAG- / VERWENDUNGSNACHWEISDATEN</t>
  </si>
  <si>
    <t>d)  Altersnachweis von über 120 Jahren: nur</t>
  </si>
  <si>
    <t xml:space="preserve">      erforderlich für sonstige Habitatbäume </t>
  </si>
  <si>
    <t xml:space="preserve">      mit einem BHD unter 40 cm.</t>
  </si>
  <si>
    <t xml:space="preserve">      Ermittelt durch folgendes Verfahren ...</t>
  </si>
  <si>
    <t>Alt- und Biotopbäume</t>
  </si>
  <si>
    <t>Nur bei Verwendungsnachweis: 
Mnachweis der Koordinaten 
(Nr. 2.3.3 PKW-RL)</t>
  </si>
  <si>
    <t>Altersnachweis
Altersnachweis von über 120 Jahren nur bei sonstige Habitatbäume mit einem BHD unter 40 cm.</t>
  </si>
  <si>
    <t xml:space="preserve">Eigentumsnachweis oder Besitzernachweis. Bei FBG Anträgen aktuelle Mitgliederliste oder aktuelles Flächenbuch. </t>
  </si>
  <si>
    <t>(Alt- und Biotopbäume)</t>
  </si>
  <si>
    <t>Stand: Juni 2026</t>
  </si>
  <si>
    <t>(bereits abgestorbene Bäume sind nicht förderfähig)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</si>
</sst>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€-1];\-#,##0.00\ [$€-1]"/>
    <numFmt numFmtId="165" formatCode="0.0"/>
    <numFmt numFmtId="166" formatCode="0.0000"/>
    <numFmt numFmtId="167" formatCode="_-* #,##0_-;\-* #,##0_-;_-* &quot;-&quot;??_-;_-@_-"/>
  </numFmts>
  <fonts count="38" x14ac:knownFonts="1">
    <font>
      <sz val="10"/>
      <name val="Arial"/>
    </font>
    <font>
      <b/>
      <sz val="15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indexed="81"/>
      <name val="Tahoma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sz val="10"/>
      <name val="Arial Narrow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0"/>
      <name val="Arial"/>
      <family val="2"/>
    </font>
    <font>
      <b/>
      <sz val="12"/>
      <color theme="4" tint="-0.249977111117893"/>
      <name val="Arial"/>
      <family val="2"/>
    </font>
    <font>
      <sz val="9"/>
      <color rgb="FF000000"/>
      <name val="Arial"/>
      <family val="2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0000FF"/>
      <name val="Arial"/>
      <family val="2"/>
    </font>
    <font>
      <strike/>
      <sz val="8"/>
      <color rgb="FFFF0000"/>
      <name val="Arial"/>
      <family val="2"/>
    </font>
    <font>
      <strike/>
      <sz val="10"/>
      <color rgb="FFFF0000"/>
      <name val="Arial"/>
      <family val="2"/>
    </font>
    <font>
      <b/>
      <strike/>
      <sz val="10"/>
      <color rgb="FFFF0000"/>
      <name val="Arial"/>
      <family val="2"/>
    </font>
    <font>
      <sz val="9"/>
      <color rgb="FF0000FF"/>
      <name val="Arial"/>
      <family val="2"/>
    </font>
    <font>
      <sz val="9"/>
      <color rgb="FFC00000"/>
      <name val="Arial"/>
      <family val="2"/>
    </font>
    <font>
      <sz val="9"/>
      <color rgb="FFCC00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335">
    <xf numFmtId="0" fontId="0" fillId="0" borderId="0" xfId="0"/>
    <xf numFmtId="0" fontId="2" fillId="0" borderId="2" xfId="0" applyFont="1" applyBorder="1" applyProtection="1"/>
    <xf numFmtId="0" fontId="2" fillId="0" borderId="0" xfId="0" applyFont="1" applyBorder="1" applyProtection="1"/>
    <xf numFmtId="2" fontId="2" fillId="0" borderId="0" xfId="0" applyNumberFormat="1" applyFont="1" applyBorder="1" applyProtection="1"/>
    <xf numFmtId="0" fontId="0" fillId="0" borderId="0" xfId="0" applyProtection="1"/>
    <xf numFmtId="164" fontId="2" fillId="0" borderId="0" xfId="0" applyNumberFormat="1" applyFont="1" applyBorder="1" applyProtection="1"/>
    <xf numFmtId="0" fontId="2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2" fontId="2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164" fontId="3" fillId="0" borderId="0" xfId="0" applyNumberFormat="1" applyFont="1" applyBorder="1" applyAlignment="1" applyProtection="1">
      <alignment vertical="center"/>
    </xf>
    <xf numFmtId="0" fontId="0" fillId="0" borderId="2" xfId="0" applyBorder="1" applyProtection="1"/>
    <xf numFmtId="0" fontId="0" fillId="0" borderId="5" xfId="0" applyBorder="1" applyProtection="1"/>
    <xf numFmtId="0" fontId="2" fillId="0" borderId="3" xfId="0" applyFont="1" applyBorder="1" applyProtection="1"/>
    <xf numFmtId="0" fontId="0" fillId="0" borderId="6" xfId="0" applyBorder="1" applyProtection="1"/>
    <xf numFmtId="2" fontId="0" fillId="0" borderId="6" xfId="0" applyNumberFormat="1" applyBorder="1" applyProtection="1"/>
    <xf numFmtId="164" fontId="0" fillId="0" borderId="6" xfId="0" applyNumberFormat="1" applyBorder="1" applyProtection="1"/>
    <xf numFmtId="0" fontId="0" fillId="0" borderId="7" xfId="0" applyBorder="1" applyProtection="1"/>
    <xf numFmtId="0" fontId="0" fillId="0" borderId="3" xfId="0" applyBorder="1" applyProtection="1"/>
    <xf numFmtId="0" fontId="0" fillId="0" borderId="0" xfId="0" applyBorder="1" applyAlignment="1" applyProtection="1"/>
    <xf numFmtId="2" fontId="0" fillId="0" borderId="0" xfId="0" applyNumberFormat="1" applyProtection="1"/>
    <xf numFmtId="164" fontId="0" fillId="0" borderId="0" xfId="0" applyNumberFormat="1" applyProtection="1"/>
    <xf numFmtId="0" fontId="0" fillId="0" borderId="8" xfId="0" applyBorder="1" applyProtection="1"/>
    <xf numFmtId="2" fontId="0" fillId="0" borderId="8" xfId="0" applyNumberFormat="1" applyBorder="1" applyProtection="1"/>
    <xf numFmtId="164" fontId="0" fillId="0" borderId="8" xfId="0" applyNumberFormat="1" applyBorder="1" applyProtection="1"/>
    <xf numFmtId="0" fontId="0" fillId="0" borderId="9" xfId="0" applyBorder="1" applyProtection="1"/>
    <xf numFmtId="164" fontId="0" fillId="0" borderId="0" xfId="0" applyNumberFormat="1" applyBorder="1" applyProtection="1"/>
    <xf numFmtId="0" fontId="2" fillId="0" borderId="0" xfId="0" applyFont="1" applyProtection="1"/>
    <xf numFmtId="0" fontId="2" fillId="0" borderId="8" xfId="0" applyFont="1" applyBorder="1" applyProtection="1"/>
    <xf numFmtId="2" fontId="2" fillId="0" borderId="8" xfId="0" applyNumberFormat="1" applyFont="1" applyBorder="1" applyProtection="1"/>
    <xf numFmtId="164" fontId="2" fillId="0" borderId="8" xfId="0" applyNumberFormat="1" applyFont="1" applyBorder="1" applyProtection="1"/>
    <xf numFmtId="0" fontId="2" fillId="0" borderId="9" xfId="0" applyFont="1" applyBorder="1" applyProtection="1"/>
    <xf numFmtId="0" fontId="2" fillId="0" borderId="0" xfId="0" applyFont="1" applyBorder="1" applyAlignment="1" applyProtection="1">
      <alignment horizontal="left" wrapText="1"/>
    </xf>
    <xf numFmtId="0" fontId="0" fillId="0" borderId="10" xfId="0" applyBorder="1" applyProtection="1"/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2" fontId="0" fillId="0" borderId="0" xfId="0" applyNumberFormat="1" applyBorder="1" applyProtection="1"/>
    <xf numFmtId="0" fontId="2" fillId="0" borderId="3" xfId="0" applyFont="1" applyBorder="1" applyAlignment="1" applyProtection="1">
      <alignment horizontal="left" wrapText="1"/>
    </xf>
    <xf numFmtId="49" fontId="9" fillId="0" borderId="0" xfId="0" applyNumberFormat="1" applyFont="1" applyBorder="1" applyAlignment="1" applyProtection="1">
      <alignment horizontal="left" vertical="top"/>
    </xf>
    <xf numFmtId="49" fontId="9" fillId="0" borderId="15" xfId="0" applyNumberFormat="1" applyFont="1" applyBorder="1" applyAlignment="1" applyProtection="1">
      <alignment horizontal="left" vertical="top"/>
    </xf>
    <xf numFmtId="0" fontId="10" fillId="0" borderId="0" xfId="0" applyFont="1" applyProtection="1"/>
    <xf numFmtId="49" fontId="9" fillId="0" borderId="12" xfId="0" applyNumberFormat="1" applyFont="1" applyBorder="1" applyAlignment="1" applyProtection="1">
      <alignment horizontal="left" vertical="top"/>
    </xf>
    <xf numFmtId="49" fontId="3" fillId="0" borderId="0" xfId="0" applyNumberFormat="1" applyFont="1" applyBorder="1" applyAlignment="1" applyProtection="1">
      <alignment horizontal="left" vertical="top"/>
    </xf>
    <xf numFmtId="49" fontId="5" fillId="0" borderId="0" xfId="0" applyNumberFormat="1" applyFont="1" applyBorder="1" applyAlignment="1" applyProtection="1">
      <alignment horizontal="left" vertical="top"/>
    </xf>
    <xf numFmtId="0" fontId="10" fillId="0" borderId="0" xfId="0" applyFont="1" applyAlignment="1">
      <alignment horizontal="left" vertical="top"/>
    </xf>
    <xf numFmtId="0" fontId="2" fillId="0" borderId="15" xfId="0" applyFont="1" applyBorder="1" applyAlignment="1" applyProtection="1"/>
    <xf numFmtId="0" fontId="14" fillId="0" borderId="2" xfId="0" applyFont="1" applyBorder="1" applyProtection="1"/>
    <xf numFmtId="0" fontId="14" fillId="0" borderId="0" xfId="0" applyFont="1" applyBorder="1" applyProtection="1"/>
    <xf numFmtId="0" fontId="14" fillId="0" borderId="0" xfId="0" applyFont="1" applyProtection="1"/>
    <xf numFmtId="0" fontId="14" fillId="0" borderId="3" xfId="0" applyFont="1" applyBorder="1" applyProtection="1"/>
    <xf numFmtId="49" fontId="15" fillId="0" borderId="0" xfId="0" applyNumberFormat="1" applyFont="1" applyFill="1" applyBorder="1" applyAlignment="1" applyProtection="1">
      <alignment horizontal="left" vertical="top" wrapText="1"/>
    </xf>
    <xf numFmtId="49" fontId="2" fillId="0" borderId="16" xfId="0" applyNumberFormat="1" applyFont="1" applyBorder="1" applyAlignment="1" applyProtection="1">
      <alignment horizontal="center" vertical="top"/>
      <protection locked="0"/>
    </xf>
    <xf numFmtId="49" fontId="2" fillId="0" borderId="0" xfId="0" applyNumberFormat="1" applyFont="1" applyBorder="1" applyAlignment="1" applyProtection="1">
      <alignment horizontal="left" vertical="top"/>
    </xf>
    <xf numFmtId="0" fontId="2" fillId="0" borderId="16" xfId="0" applyNumberFormat="1" applyFont="1" applyBorder="1" applyAlignment="1" applyProtection="1">
      <alignment horizontal="center" vertical="top"/>
      <protection locked="0"/>
    </xf>
    <xf numFmtId="49" fontId="2" fillId="0" borderId="15" xfId="0" applyNumberFormat="1" applyFont="1" applyBorder="1" applyAlignment="1" applyProtection="1">
      <alignment horizontal="left" vertical="top"/>
    </xf>
    <xf numFmtId="49" fontId="3" fillId="0" borderId="0" xfId="0" applyNumberFormat="1" applyFont="1" applyBorder="1" applyAlignment="1" applyProtection="1">
      <alignment horizontal="left" vertical="top" wrapText="1"/>
    </xf>
    <xf numFmtId="49" fontId="3" fillId="0" borderId="15" xfId="0" applyNumberFormat="1" applyFont="1" applyBorder="1" applyAlignment="1" applyProtection="1">
      <alignment horizontal="left" vertical="top" wrapText="1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23" xfId="0" applyNumberFormat="1" applyFont="1" applyBorder="1" applyAlignment="1" applyProtection="1">
      <alignment horizontal="center" vertical="center" wrapText="1"/>
    </xf>
    <xf numFmtId="49" fontId="2" fillId="0" borderId="23" xfId="0" applyNumberFormat="1" applyFont="1" applyBorder="1" applyAlignment="1" applyProtection="1">
      <alignment horizontal="center" vertical="center" wrapText="1"/>
    </xf>
    <xf numFmtId="2" fontId="2" fillId="0" borderId="23" xfId="0" applyNumberFormat="1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vertical="center"/>
    </xf>
    <xf numFmtId="49" fontId="9" fillId="0" borderId="18" xfId="0" applyNumberFormat="1" applyFont="1" applyBorder="1" applyAlignment="1" applyProtection="1">
      <alignment horizontal="left" vertical="top"/>
    </xf>
    <xf numFmtId="2" fontId="2" fillId="0" borderId="0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Border="1" applyAlignment="1" applyProtection="1">
      <alignment horizontal="right"/>
    </xf>
    <xf numFmtId="0" fontId="10" fillId="0" borderId="6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/>
    </xf>
    <xf numFmtId="0" fontId="10" fillId="0" borderId="0" xfId="0" applyFont="1" applyBorder="1" applyAlignment="1">
      <alignment horizontal="left" vertical="top"/>
    </xf>
    <xf numFmtId="0" fontId="16" fillId="0" borderId="2" xfId="0" applyFont="1" applyBorder="1" applyProtection="1"/>
    <xf numFmtId="0" fontId="17" fillId="0" borderId="0" xfId="0" applyFont="1" applyProtection="1"/>
    <xf numFmtId="0" fontId="17" fillId="0" borderId="0" xfId="0" applyFont="1" applyBorder="1" applyAlignment="1" applyProtection="1">
      <alignment horizontal="left" wrapText="1"/>
    </xf>
    <xf numFmtId="0" fontId="17" fillId="0" borderId="3" xfId="0" applyFont="1" applyBorder="1" applyProtection="1"/>
    <xf numFmtId="0" fontId="17" fillId="0" borderId="0" xfId="0" applyFont="1" applyBorder="1" applyProtection="1"/>
    <xf numFmtId="0" fontId="0" fillId="0" borderId="0" xfId="0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13" fillId="0" borderId="0" xfId="0" applyFont="1" applyBorder="1" applyProtection="1"/>
    <xf numFmtId="0" fontId="1" fillId="0" borderId="0" xfId="0" applyFont="1" applyBorder="1" applyProtection="1"/>
    <xf numFmtId="2" fontId="2" fillId="0" borderId="0" xfId="0" applyNumberFormat="1" applyFont="1" applyProtection="1"/>
    <xf numFmtId="164" fontId="2" fillId="0" borderId="0" xfId="0" applyNumberFormat="1" applyFo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12" fillId="0" borderId="0" xfId="0" applyFont="1" applyProtection="1"/>
    <xf numFmtId="0" fontId="2" fillId="0" borderId="0" xfId="0" applyFont="1" applyBorder="1" applyAlignment="1" applyProtection="1">
      <alignment vertical="center" wrapText="1"/>
    </xf>
    <xf numFmtId="165" fontId="12" fillId="4" borderId="0" xfId="0" applyNumberFormat="1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top" wrapText="1"/>
      <protection locked="0"/>
    </xf>
    <xf numFmtId="49" fontId="10" fillId="0" borderId="0" xfId="0" applyNumberFormat="1" applyFont="1" applyBorder="1" applyAlignment="1">
      <alignment horizontal="left" vertical="top"/>
    </xf>
    <xf numFmtId="0" fontId="0" fillId="0" borderId="26" xfId="0" applyBorder="1" applyProtection="1"/>
    <xf numFmtId="0" fontId="0" fillId="0" borderId="30" xfId="0" applyBorder="1" applyProtection="1"/>
    <xf numFmtId="0" fontId="0" fillId="0" borderId="30" xfId="0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NumberFormat="1" applyFont="1" applyBorder="1" applyAlignment="1" applyProtection="1">
      <alignment horizontal="center" vertical="center" wrapText="1"/>
    </xf>
    <xf numFmtId="2" fontId="2" fillId="0" borderId="0" xfId="0" applyNumberFormat="1" applyFont="1" applyBorder="1" applyAlignment="1" applyProtection="1">
      <alignment horizontal="center" vertical="center"/>
    </xf>
    <xf numFmtId="0" fontId="18" fillId="0" borderId="3" xfId="0" applyFont="1" applyBorder="1" applyAlignment="1" applyProtection="1">
      <alignment horizontal="left" wrapText="1"/>
    </xf>
    <xf numFmtId="0" fontId="18" fillId="0" borderId="0" xfId="0" applyFont="1" applyBorder="1" applyAlignment="1" applyProtection="1">
      <alignment horizontal="left" wrapText="1"/>
    </xf>
    <xf numFmtId="49" fontId="5" fillId="0" borderId="0" xfId="0" applyNumberFormat="1" applyFont="1" applyBorder="1" applyAlignment="1" applyProtection="1">
      <alignment horizontal="left" vertical="top"/>
    </xf>
    <xf numFmtId="49" fontId="3" fillId="0" borderId="0" xfId="0" applyNumberFormat="1" applyFont="1" applyBorder="1" applyAlignment="1" applyProtection="1">
      <alignment horizontal="left" vertical="top" wrapText="1"/>
    </xf>
    <xf numFmtId="49" fontId="3" fillId="0" borderId="15" xfId="0" applyNumberFormat="1" applyFont="1" applyBorder="1" applyAlignment="1" applyProtection="1">
      <alignment horizontal="left" vertical="top" wrapText="1"/>
    </xf>
    <xf numFmtId="0" fontId="14" fillId="0" borderId="30" xfId="0" applyFont="1" applyBorder="1" applyProtection="1"/>
    <xf numFmtId="49" fontId="15" fillId="0" borderId="31" xfId="0" applyNumberFormat="1" applyFont="1" applyFill="1" applyBorder="1" applyAlignment="1" applyProtection="1">
      <alignment horizontal="left" vertical="top" wrapText="1"/>
    </xf>
    <xf numFmtId="0" fontId="14" fillId="0" borderId="32" xfId="0" applyFont="1" applyBorder="1" applyProtection="1"/>
    <xf numFmtId="0" fontId="0" fillId="0" borderId="33" xfId="0" applyBorder="1" applyProtection="1"/>
    <xf numFmtId="49" fontId="10" fillId="0" borderId="0" xfId="0" applyNumberFormat="1" applyFont="1" applyBorder="1" applyAlignment="1">
      <alignment horizontal="left" vertical="top"/>
    </xf>
    <xf numFmtId="0" fontId="0" fillId="0" borderId="34" xfId="0" applyBorder="1" applyProtection="1"/>
    <xf numFmtId="0" fontId="2" fillId="0" borderId="0" xfId="0" applyFont="1" applyBorder="1" applyAlignment="1" applyProtection="1">
      <alignment horizontal="left" vertical="center" wrapText="1"/>
    </xf>
    <xf numFmtId="0" fontId="11" fillId="0" borderId="0" xfId="0" applyFont="1" applyProtection="1"/>
    <xf numFmtId="0" fontId="2" fillId="0" borderId="30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vertical="center"/>
    </xf>
    <xf numFmtId="0" fontId="21" fillId="0" borderId="0" xfId="0" applyFont="1" applyAlignment="1">
      <alignment horizontal="center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21" fillId="0" borderId="0" xfId="0" applyFont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37" xfId="0" applyBorder="1" applyProtection="1"/>
    <xf numFmtId="0" fontId="0" fillId="0" borderId="12" xfId="0" applyBorder="1" applyProtection="1"/>
    <xf numFmtId="49" fontId="0" fillId="0" borderId="1" xfId="0" applyNumberFormat="1" applyBorder="1" applyAlignment="1" applyProtection="1">
      <alignment horizontal="center" vertical="top" wrapText="1"/>
      <protection locked="0"/>
    </xf>
    <xf numFmtId="0" fontId="22" fillId="0" borderId="0" xfId="0" applyFont="1" applyProtection="1"/>
    <xf numFmtId="0" fontId="23" fillId="0" borderId="0" xfId="0" applyFont="1" applyProtection="1"/>
    <xf numFmtId="49" fontId="9" fillId="0" borderId="0" xfId="0" applyNumberFormat="1" applyFont="1" applyBorder="1" applyAlignment="1" applyProtection="1">
      <alignment horizontal="right" vertical="top"/>
    </xf>
    <xf numFmtId="0" fontId="0" fillId="0" borderId="22" xfId="0" applyBorder="1" applyProtection="1"/>
    <xf numFmtId="0" fontId="0" fillId="0" borderId="23" xfId="0" applyBorder="1" applyProtection="1"/>
    <xf numFmtId="164" fontId="0" fillId="0" borderId="23" xfId="0" applyNumberFormat="1" applyBorder="1" applyProtection="1"/>
    <xf numFmtId="0" fontId="0" fillId="0" borderId="24" xfId="0" applyBorder="1" applyProtection="1"/>
    <xf numFmtId="43" fontId="0" fillId="0" borderId="0" xfId="1" applyFont="1"/>
    <xf numFmtId="43" fontId="0" fillId="0" borderId="0" xfId="1" applyFont="1" applyProtection="1"/>
    <xf numFmtId="0" fontId="11" fillId="0" borderId="39" xfId="0" applyFont="1" applyFill="1" applyBorder="1" applyProtection="1"/>
    <xf numFmtId="0" fontId="11" fillId="0" borderId="39" xfId="0" applyFont="1" applyFill="1" applyBorder="1" applyAlignment="1" applyProtection="1">
      <alignment vertical="center"/>
    </xf>
    <xf numFmtId="0" fontId="11" fillId="0" borderId="39" xfId="0" applyFont="1" applyFill="1" applyBorder="1" applyAlignment="1">
      <alignment vertical="center"/>
    </xf>
    <xf numFmtId="0" fontId="19" fillId="0" borderId="39" xfId="0" applyFont="1" applyFill="1" applyBorder="1" applyAlignment="1">
      <alignment vertical="center"/>
    </xf>
    <xf numFmtId="0" fontId="2" fillId="0" borderId="6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horizontal="left" vertical="center"/>
    </xf>
    <xf numFmtId="0" fontId="5" fillId="0" borderId="41" xfId="0" applyFont="1" applyBorder="1" applyAlignment="1" applyProtection="1">
      <alignment horizontal="center"/>
    </xf>
    <xf numFmtId="0" fontId="2" fillId="0" borderId="42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vertical="center"/>
    </xf>
    <xf numFmtId="0" fontId="0" fillId="0" borderId="27" xfId="0" applyBorder="1" applyAlignment="1" applyProtection="1">
      <alignment horizontal="center"/>
      <protection locked="0"/>
    </xf>
    <xf numFmtId="0" fontId="11" fillId="0" borderId="39" xfId="0" applyFont="1" applyFill="1" applyBorder="1" applyAlignment="1" applyProtection="1">
      <alignment horizontal="center"/>
    </xf>
    <xf numFmtId="0" fontId="5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Protection="1"/>
    <xf numFmtId="0" fontId="21" fillId="4" borderId="43" xfId="0" applyFont="1" applyFill="1" applyBorder="1" applyAlignment="1" applyProtection="1">
      <alignment horizontal="center" vertical="center" wrapText="1"/>
    </xf>
    <xf numFmtId="0" fontId="24" fillId="4" borderId="43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>
      <alignment vertical="center"/>
    </xf>
    <xf numFmtId="0" fontId="19" fillId="0" borderId="16" xfId="0" applyFont="1" applyFill="1" applyBorder="1" applyAlignment="1">
      <alignment vertical="center"/>
    </xf>
    <xf numFmtId="0" fontId="11" fillId="0" borderId="16" xfId="0" applyFont="1" applyFill="1" applyBorder="1" applyAlignment="1" applyProtection="1">
      <alignment vertical="center"/>
    </xf>
    <xf numFmtId="167" fontId="26" fillId="0" borderId="39" xfId="1" applyNumberFormat="1" applyFont="1" applyFill="1" applyBorder="1" applyAlignment="1">
      <alignment horizontal="center" vertical="center"/>
    </xf>
    <xf numFmtId="167" fontId="26" fillId="0" borderId="16" xfId="1" applyNumberFormat="1" applyFont="1" applyFill="1" applyBorder="1" applyAlignment="1">
      <alignment horizontal="center" vertical="center"/>
    </xf>
    <xf numFmtId="167" fontId="12" fillId="0" borderId="39" xfId="1" applyNumberFormat="1" applyFont="1" applyFill="1" applyBorder="1" applyAlignment="1" applyProtection="1">
      <alignment horizontal="center" vertical="center"/>
    </xf>
    <xf numFmtId="167" fontId="12" fillId="0" borderId="39" xfId="1" applyNumberFormat="1" applyFont="1" applyFill="1" applyBorder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4" fillId="4" borderId="43" xfId="0" applyFont="1" applyFill="1" applyBorder="1" applyAlignment="1" applyProtection="1">
      <alignment horizontal="center" vertical="center" wrapText="1"/>
    </xf>
    <xf numFmtId="4" fontId="2" fillId="0" borderId="27" xfId="1" applyNumberFormat="1" applyFont="1" applyBorder="1" applyAlignment="1" applyProtection="1">
      <alignment horizontal="right"/>
    </xf>
    <xf numFmtId="0" fontId="21" fillId="0" borderId="0" xfId="0" applyFont="1" applyAlignment="1">
      <alignment horizontal="center" vertical="center" textRotation="90"/>
    </xf>
    <xf numFmtId="49" fontId="5" fillId="0" borderId="0" xfId="0" applyNumberFormat="1" applyFont="1" applyBorder="1" applyAlignment="1" applyProtection="1">
      <alignment horizontal="left" vertical="top"/>
    </xf>
    <xf numFmtId="49" fontId="5" fillId="0" borderId="10" xfId="0" applyNumberFormat="1" applyFont="1" applyBorder="1" applyAlignment="1" applyProtection="1">
      <alignment horizontal="left" vertical="top"/>
    </xf>
    <xf numFmtId="4" fontId="2" fillId="0" borderId="28" xfId="1" applyNumberFormat="1" applyFont="1" applyBorder="1" applyAlignment="1" applyProtection="1">
      <alignment horizontal="center"/>
      <protection locked="0"/>
    </xf>
    <xf numFmtId="49" fontId="5" fillId="0" borderId="46" xfId="0" applyNumberFormat="1" applyFont="1" applyBorder="1" applyAlignment="1" applyProtection="1">
      <alignment horizontal="left" vertical="top"/>
    </xf>
    <xf numFmtId="49" fontId="5" fillId="0" borderId="47" xfId="0" applyNumberFormat="1" applyFont="1" applyBorder="1" applyAlignment="1" applyProtection="1">
      <alignment horizontal="left" vertical="top"/>
    </xf>
    <xf numFmtId="49" fontId="2" fillId="0" borderId="47" xfId="0" applyNumberFormat="1" applyFont="1" applyBorder="1" applyAlignment="1" applyProtection="1">
      <alignment horizontal="left" vertical="top"/>
    </xf>
    <xf numFmtId="49" fontId="2" fillId="0" borderId="48" xfId="0" applyNumberFormat="1" applyFont="1" applyBorder="1" applyAlignment="1" applyProtection="1">
      <alignment horizontal="left" vertical="top"/>
    </xf>
    <xf numFmtId="0" fontId="0" fillId="0" borderId="49" xfId="0" applyBorder="1" applyProtection="1"/>
    <xf numFmtId="0" fontId="24" fillId="0" borderId="0" xfId="0" applyFont="1"/>
    <xf numFmtId="0" fontId="31" fillId="0" borderId="0" xfId="0" applyFont="1"/>
    <xf numFmtId="49" fontId="2" fillId="0" borderId="38" xfId="0" applyNumberFormat="1" applyFont="1" applyBorder="1" applyAlignment="1" applyProtection="1">
      <alignment horizontal="left" vertical="top"/>
    </xf>
    <xf numFmtId="49" fontId="5" fillId="0" borderId="10" xfId="0" applyNumberFormat="1" applyFont="1" applyBorder="1" applyAlignment="1" applyProtection="1">
      <alignment vertical="top" wrapText="1"/>
    </xf>
    <xf numFmtId="49" fontId="5" fillId="0" borderId="0" xfId="0" applyNumberFormat="1" applyFont="1" applyBorder="1" applyAlignment="1" applyProtection="1">
      <alignment vertical="top"/>
    </xf>
    <xf numFmtId="49" fontId="5" fillId="0" borderId="10" xfId="0" applyNumberFormat="1" applyFont="1" applyBorder="1" applyAlignment="1" applyProtection="1">
      <alignment vertical="top"/>
    </xf>
    <xf numFmtId="0" fontId="24" fillId="0" borderId="0" xfId="0" applyFont="1" applyAlignment="1">
      <alignment horizontal="center"/>
    </xf>
    <xf numFmtId="0" fontId="24" fillId="0" borderId="0" xfId="0" applyFont="1" applyProtection="1"/>
    <xf numFmtId="49" fontId="15" fillId="0" borderId="47" xfId="0" applyNumberFormat="1" applyFont="1" applyFill="1" applyBorder="1" applyAlignment="1" applyProtection="1">
      <alignment horizontal="left" vertical="top" wrapText="1"/>
    </xf>
    <xf numFmtId="49" fontId="15" fillId="0" borderId="48" xfId="0" applyNumberFormat="1" applyFont="1" applyFill="1" applyBorder="1" applyAlignment="1" applyProtection="1">
      <alignment horizontal="left" vertical="top" wrapText="1"/>
    </xf>
    <xf numFmtId="49" fontId="9" fillId="0" borderId="38" xfId="0" applyNumberFormat="1" applyFont="1" applyBorder="1" applyAlignment="1" applyProtection="1">
      <alignment horizontal="left" vertical="top"/>
    </xf>
    <xf numFmtId="0" fontId="32" fillId="0" borderId="0" xfId="0" applyFont="1" applyBorder="1" applyProtection="1"/>
    <xf numFmtId="0" fontId="32" fillId="0" borderId="25" xfId="0" applyFont="1" applyBorder="1" applyAlignment="1" applyProtection="1"/>
    <xf numFmtId="0" fontId="32" fillId="0" borderId="50" xfId="0" applyFont="1" applyBorder="1" applyAlignment="1" applyProtection="1">
      <alignment horizontal="left"/>
    </xf>
    <xf numFmtId="0" fontId="32" fillId="0" borderId="11" xfId="0" applyFont="1" applyBorder="1" applyProtection="1"/>
    <xf numFmtId="0" fontId="33" fillId="0" borderId="0" xfId="0" applyFont="1" applyProtection="1"/>
    <xf numFmtId="0" fontId="33" fillId="0" borderId="0" xfId="0" applyFont="1"/>
    <xf numFmtId="0" fontId="34" fillId="0" borderId="0" xfId="0" applyFont="1"/>
    <xf numFmtId="0" fontId="11" fillId="0" borderId="0" xfId="0" applyFont="1"/>
    <xf numFmtId="0" fontId="32" fillId="0" borderId="0" xfId="0" applyFont="1" applyProtection="1"/>
    <xf numFmtId="0" fontId="32" fillId="0" borderId="0" xfId="0" applyFont="1" applyBorder="1" applyAlignment="1" applyProtection="1">
      <alignment horizontal="left"/>
    </xf>
    <xf numFmtId="0" fontId="32" fillId="0" borderId="51" xfId="0" applyFont="1" applyBorder="1" applyAlignment="1" applyProtection="1"/>
    <xf numFmtId="0" fontId="32" fillId="0" borderId="52" xfId="0" applyFont="1" applyBorder="1" applyAlignment="1" applyProtection="1">
      <alignment horizontal="left" vertical="center"/>
    </xf>
    <xf numFmtId="0" fontId="32" fillId="0" borderId="52" xfId="0" applyFont="1" applyBorder="1" applyAlignment="1" applyProtection="1">
      <alignment horizontal="left"/>
    </xf>
    <xf numFmtId="0" fontId="32" fillId="0" borderId="53" xfId="0" applyFont="1" applyBorder="1" applyProtection="1"/>
    <xf numFmtId="0" fontId="11" fillId="0" borderId="2" xfId="0" applyFont="1" applyBorder="1" applyAlignment="1" applyProtection="1"/>
    <xf numFmtId="0" fontId="24" fillId="0" borderId="0" xfId="0" applyFont="1" applyBorder="1" applyAlignment="1" applyProtection="1">
      <alignment horizontal="left"/>
    </xf>
    <xf numFmtId="0" fontId="32" fillId="0" borderId="49" xfId="0" applyFont="1" applyBorder="1" applyProtection="1"/>
    <xf numFmtId="0" fontId="2" fillId="0" borderId="2" xfId="0" applyFont="1" applyBorder="1" applyAlignment="1" applyProtection="1"/>
    <xf numFmtId="0" fontId="32" fillId="0" borderId="2" xfId="0" applyFont="1" applyBorder="1" applyAlignment="1" applyProtection="1"/>
    <xf numFmtId="0" fontId="32" fillId="0" borderId="54" xfId="0" applyFont="1" applyBorder="1" applyAlignment="1" applyProtection="1"/>
    <xf numFmtId="0" fontId="32" fillId="0" borderId="55" xfId="0" applyFont="1" applyBorder="1" applyAlignment="1" applyProtection="1">
      <alignment horizontal="left" vertical="center"/>
    </xf>
    <xf numFmtId="0" fontId="32" fillId="0" borderId="55" xfId="0" applyFont="1" applyBorder="1" applyAlignment="1" applyProtection="1">
      <alignment horizontal="left"/>
    </xf>
    <xf numFmtId="0" fontId="32" fillId="0" borderId="56" xfId="0" applyFont="1" applyBorder="1" applyProtection="1"/>
    <xf numFmtId="1" fontId="5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1" applyNumberFormat="1" applyFont="1" applyBorder="1" applyAlignment="1" applyProtection="1">
      <alignment horizontal="right"/>
    </xf>
    <xf numFmtId="0" fontId="2" fillId="0" borderId="49" xfId="0" applyFont="1" applyBorder="1" applyAlignment="1" applyProtection="1">
      <alignment vertical="center"/>
    </xf>
    <xf numFmtId="167" fontId="35" fillId="0" borderId="39" xfId="1" applyNumberFormat="1" applyFont="1" applyFill="1" applyBorder="1" applyAlignment="1">
      <alignment horizontal="center" vertical="center"/>
    </xf>
    <xf numFmtId="167" fontId="35" fillId="0" borderId="39" xfId="1" applyNumberFormat="1" applyFont="1" applyFill="1" applyBorder="1" applyAlignment="1" applyProtection="1">
      <alignment horizontal="center" vertical="center"/>
    </xf>
    <xf numFmtId="167" fontId="35" fillId="0" borderId="39" xfId="1" applyNumberFormat="1" applyFont="1" applyFill="1" applyBorder="1" applyAlignment="1">
      <alignment horizontal="center"/>
    </xf>
    <xf numFmtId="167" fontId="36" fillId="0" borderId="39" xfId="1" applyNumberFormat="1" applyFont="1" applyFill="1" applyBorder="1" applyAlignment="1">
      <alignment horizontal="center" vertical="center"/>
    </xf>
    <xf numFmtId="167" fontId="36" fillId="0" borderId="39" xfId="1" applyNumberFormat="1" applyFont="1" applyFill="1" applyBorder="1" applyAlignment="1" applyProtection="1">
      <alignment horizontal="center" vertical="center"/>
    </xf>
    <xf numFmtId="167" fontId="37" fillId="0" borderId="39" xfId="1" applyNumberFormat="1" applyFont="1" applyFill="1" applyBorder="1" applyAlignment="1" applyProtection="1">
      <alignment horizontal="center" vertical="center"/>
    </xf>
    <xf numFmtId="167" fontId="35" fillId="0" borderId="0" xfId="1" applyNumberFormat="1" applyFont="1" applyFill="1" applyBorder="1" applyAlignment="1" applyProtection="1">
      <alignment horizontal="center" vertical="center"/>
    </xf>
    <xf numFmtId="167" fontId="37" fillId="0" borderId="0" xfId="1" applyNumberFormat="1" applyFont="1" applyFill="1" applyBorder="1" applyAlignment="1" applyProtection="1">
      <alignment horizontal="center" vertical="center"/>
    </xf>
    <xf numFmtId="167" fontId="26" fillId="0" borderId="60" xfId="1" applyNumberFormat="1" applyFont="1" applyFill="1" applyBorder="1" applyAlignment="1">
      <alignment horizontal="center" vertical="center"/>
    </xf>
    <xf numFmtId="167" fontId="35" fillId="0" borderId="60" xfId="1" applyNumberFormat="1" applyFont="1" applyFill="1" applyBorder="1" applyAlignment="1" applyProtection="1">
      <alignment horizontal="center" vertical="center"/>
    </xf>
    <xf numFmtId="167" fontId="37" fillId="0" borderId="60" xfId="1" applyNumberFormat="1" applyFont="1" applyFill="1" applyBorder="1" applyAlignment="1" applyProtection="1">
      <alignment horizontal="center" vertical="center"/>
    </xf>
    <xf numFmtId="167" fontId="18" fillId="0" borderId="52" xfId="1" applyNumberFormat="1" applyFont="1" applyFill="1" applyBorder="1" applyAlignment="1">
      <alignment horizontal="center" vertical="center"/>
    </xf>
    <xf numFmtId="167" fontId="18" fillId="0" borderId="52" xfId="1" applyNumberFormat="1" applyFont="1" applyFill="1" applyBorder="1" applyAlignment="1" applyProtection="1">
      <alignment horizontal="center" vertical="center"/>
    </xf>
    <xf numFmtId="0" fontId="24" fillId="0" borderId="39" xfId="0" applyFont="1" applyFill="1" applyBorder="1" applyAlignment="1">
      <alignment horizontal="right" vertical="center" textRotation="90" wrapText="1"/>
    </xf>
    <xf numFmtId="0" fontId="24" fillId="4" borderId="43" xfId="0" applyFont="1" applyFill="1" applyBorder="1" applyAlignment="1" applyProtection="1">
      <alignment horizontal="center" vertical="center" wrapText="1"/>
    </xf>
    <xf numFmtId="0" fontId="2" fillId="0" borderId="49" xfId="0" applyFont="1" applyBorder="1" applyProtection="1"/>
    <xf numFmtId="0" fontId="11" fillId="0" borderId="0" xfId="0" applyFont="1" applyBorder="1" applyProtection="1"/>
    <xf numFmtId="0" fontId="0" fillId="0" borderId="49" xfId="0" applyBorder="1" applyAlignment="1" applyProtection="1">
      <alignment vertical="center"/>
    </xf>
    <xf numFmtId="49" fontId="10" fillId="0" borderId="0" xfId="0" applyNumberFormat="1" applyFont="1" applyBorder="1" applyAlignment="1">
      <alignment horizontal="left" vertical="top"/>
    </xf>
    <xf numFmtId="0" fontId="8" fillId="0" borderId="23" xfId="0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62" xfId="0" applyBorder="1" applyProtection="1"/>
    <xf numFmtId="0" fontId="2" fillId="0" borderId="62" xfId="0" applyFont="1" applyBorder="1" applyProtection="1"/>
    <xf numFmtId="0" fontId="2" fillId="0" borderId="41" xfId="0" applyFont="1" applyBorder="1" applyProtection="1"/>
    <xf numFmtId="0" fontId="3" fillId="0" borderId="0" xfId="0" applyFont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top"/>
    </xf>
    <xf numFmtId="0" fontId="9" fillId="0" borderId="0" xfId="0" applyFont="1" applyBorder="1" applyAlignment="1" applyProtection="1"/>
    <xf numFmtId="0" fontId="2" fillId="0" borderId="55" xfId="0" applyFont="1" applyBorder="1" applyAlignment="1" applyProtection="1">
      <alignment horizontal="left" vertical="center"/>
    </xf>
    <xf numFmtId="0" fontId="0" fillId="0" borderId="40" xfId="0" applyBorder="1" applyProtection="1"/>
    <xf numFmtId="0" fontId="17" fillId="0" borderId="30" xfId="0" applyFont="1" applyBorder="1" applyProtection="1"/>
    <xf numFmtId="0" fontId="0" fillId="0" borderId="54" xfId="0" applyBorder="1" applyProtection="1"/>
    <xf numFmtId="0" fontId="0" fillId="0" borderId="37" xfId="0" applyBorder="1" applyAlignment="1" applyProtection="1">
      <alignment horizontal="center" vertical="center"/>
    </xf>
    <xf numFmtId="0" fontId="0" fillId="0" borderId="55" xfId="0" applyBorder="1" applyProtection="1"/>
    <xf numFmtId="0" fontId="32" fillId="0" borderId="50" xfId="0" applyFont="1" applyBorder="1" applyAlignment="1" applyProtection="1"/>
    <xf numFmtId="49" fontId="5" fillId="0" borderId="0" xfId="0" applyNumberFormat="1" applyFont="1" applyBorder="1" applyAlignment="1" applyProtection="1">
      <alignment vertical="top" wrapText="1"/>
    </xf>
    <xf numFmtId="49" fontId="5" fillId="0" borderId="50" xfId="0" applyNumberFormat="1" applyFont="1" applyBorder="1" applyAlignment="1" applyProtection="1">
      <alignment vertical="top" wrapText="1"/>
    </xf>
    <xf numFmtId="49" fontId="5" fillId="0" borderId="38" xfId="0" applyNumberFormat="1" applyFont="1" applyBorder="1" applyAlignment="1" applyProtection="1">
      <alignment vertical="top" wrapText="1"/>
    </xf>
    <xf numFmtId="49" fontId="24" fillId="0" borderId="38" xfId="0" applyNumberFormat="1" applyFont="1" applyBorder="1" applyAlignment="1" applyProtection="1">
      <alignment vertical="top" wrapText="1"/>
    </xf>
    <xf numFmtId="0" fontId="14" fillId="0" borderId="66" xfId="0" applyFont="1" applyBorder="1" applyProtection="1"/>
    <xf numFmtId="0" fontId="0" fillId="0" borderId="66" xfId="0" applyBorder="1" applyProtection="1"/>
    <xf numFmtId="0" fontId="2" fillId="0" borderId="67" xfId="0" applyFont="1" applyBorder="1" applyAlignment="1" applyProtection="1">
      <alignment horizontal="left" vertical="center"/>
    </xf>
    <xf numFmtId="0" fontId="14" fillId="0" borderId="68" xfId="0" applyFont="1" applyBorder="1" applyProtection="1"/>
    <xf numFmtId="0" fontId="2" fillId="2" borderId="0" xfId="0" applyFont="1" applyFill="1" applyBorder="1" applyAlignment="1" applyProtection="1"/>
    <xf numFmtId="0" fontId="6" fillId="0" borderId="55" xfId="0" applyFont="1" applyBorder="1" applyAlignment="1" applyProtection="1">
      <alignment horizontal="center" vertical="top" wrapText="1"/>
    </xf>
    <xf numFmtId="0" fontId="0" fillId="0" borderId="56" xfId="0" applyBorder="1" applyProtection="1"/>
    <xf numFmtId="0" fontId="2" fillId="0" borderId="0" xfId="0" applyFont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41" xfId="0" applyBorder="1" applyProtection="1"/>
    <xf numFmtId="0" fontId="0" fillId="0" borderId="61" xfId="0" applyBorder="1" applyProtection="1">
      <protection locked="0"/>
    </xf>
    <xf numFmtId="0" fontId="2" fillId="0" borderId="61" xfId="0" applyFont="1" applyBorder="1" applyAlignment="1" applyProtection="1">
      <alignment vertical="center"/>
      <protection locked="0"/>
    </xf>
    <xf numFmtId="14" fontId="11" fillId="0" borderId="47" xfId="0" applyNumberFormat="1" applyFont="1" applyBorder="1" applyAlignment="1" applyProtection="1">
      <alignment horizontal="center" vertical="center"/>
      <protection hidden="1"/>
    </xf>
    <xf numFmtId="0" fontId="5" fillId="0" borderId="3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167" fontId="0" fillId="0" borderId="0" xfId="1" applyNumberFormat="1" applyFont="1" applyBorder="1" applyAlignment="1" applyProtection="1"/>
    <xf numFmtId="0" fontId="11" fillId="0" borderId="0" xfId="0" applyFont="1" applyBorder="1" applyAlignment="1" applyProtection="1">
      <alignment horizontal="center"/>
    </xf>
    <xf numFmtId="164" fontId="11" fillId="0" borderId="0" xfId="0" applyNumberFormat="1" applyFont="1" applyBorder="1" applyAlignment="1" applyProtection="1">
      <alignment horizontal="right"/>
    </xf>
    <xf numFmtId="49" fontId="5" fillId="0" borderId="10" xfId="0" applyNumberFormat="1" applyFont="1" applyBorder="1" applyAlignment="1" applyProtection="1">
      <alignment horizontal="left" vertical="top" wrapText="1"/>
    </xf>
    <xf numFmtId="49" fontId="5" fillId="0" borderId="0" xfId="0" applyNumberFormat="1" applyFont="1" applyBorder="1" applyAlignment="1" applyProtection="1">
      <alignment horizontal="left" vertical="top" wrapText="1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left" vertical="top" wrapText="1"/>
    </xf>
    <xf numFmtId="0" fontId="6" fillId="0" borderId="47" xfId="0" applyFont="1" applyBorder="1" applyAlignment="1" applyProtection="1">
      <alignment horizontal="left" vertical="top" wrapText="1"/>
    </xf>
    <xf numFmtId="0" fontId="6" fillId="0" borderId="48" xfId="0" applyFont="1" applyBorder="1" applyAlignment="1" applyProtection="1">
      <alignment horizontal="left" vertical="top" wrapText="1"/>
    </xf>
    <xf numFmtId="0" fontId="6" fillId="0" borderId="1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31" xfId="0" applyFont="1" applyBorder="1" applyAlignment="1" applyProtection="1">
      <alignment horizontal="left" vertical="top" wrapText="1"/>
    </xf>
    <xf numFmtId="0" fontId="6" fillId="0" borderId="17" xfId="0" applyFont="1" applyBorder="1" applyAlignment="1" applyProtection="1">
      <alignment horizontal="left" vertical="top" wrapText="1"/>
    </xf>
    <xf numFmtId="0" fontId="6" fillId="0" borderId="12" xfId="0" applyFont="1" applyBorder="1" applyAlignment="1" applyProtection="1">
      <alignment horizontal="left" vertical="top" wrapText="1"/>
    </xf>
    <xf numFmtId="0" fontId="6" fillId="0" borderId="18" xfId="0" applyFont="1" applyBorder="1" applyAlignment="1" applyProtection="1">
      <alignment horizontal="left" vertical="top" wrapText="1"/>
    </xf>
    <xf numFmtId="4" fontId="11" fillId="0" borderId="57" xfId="0" applyNumberFormat="1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1" fontId="3" fillId="0" borderId="0" xfId="0" applyNumberFormat="1" applyFont="1" applyFill="1" applyBorder="1" applyAlignment="1" applyProtection="1">
      <alignment horizontal="left" vertical="center" wrapText="1"/>
    </xf>
    <xf numFmtId="1" fontId="3" fillId="0" borderId="59" xfId="0" applyNumberFormat="1" applyFont="1" applyFill="1" applyBorder="1" applyAlignment="1" applyProtection="1">
      <alignment horizontal="left" vertical="center" wrapText="1"/>
    </xf>
    <xf numFmtId="0" fontId="11" fillId="0" borderId="13" xfId="0" applyFont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0" xfId="0" applyNumberFormat="1" applyFont="1" applyBorder="1" applyAlignment="1">
      <alignment horizontal="left" vertical="top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1" fontId="5" fillId="0" borderId="28" xfId="0" applyNumberFormat="1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/>
    <xf numFmtId="167" fontId="0" fillId="0" borderId="28" xfId="1" applyNumberFormat="1" applyFont="1" applyBorder="1" applyAlignment="1" applyProtection="1">
      <protection locked="0"/>
    </xf>
    <xf numFmtId="167" fontId="0" fillId="0" borderId="29" xfId="1" applyNumberFormat="1" applyFont="1" applyBorder="1" applyAlignment="1" applyProtection="1">
      <protection locked="0"/>
    </xf>
    <xf numFmtId="0" fontId="24" fillId="4" borderId="25" xfId="0" applyFont="1" applyFill="1" applyBorder="1" applyAlignment="1" applyProtection="1">
      <alignment horizontal="center" vertical="center" wrapText="1"/>
    </xf>
    <xf numFmtId="0" fontId="24" fillId="4" borderId="11" xfId="0" applyFont="1" applyFill="1" applyBorder="1" applyAlignment="1" applyProtection="1">
      <alignment horizontal="center" vertical="center" wrapText="1"/>
    </xf>
    <xf numFmtId="0" fontId="24" fillId="4" borderId="43" xfId="0" applyFont="1" applyFill="1" applyBorder="1" applyAlignment="1" applyProtection="1">
      <alignment horizontal="center" vertical="center" wrapText="1"/>
    </xf>
    <xf numFmtId="167" fontId="0" fillId="0" borderId="44" xfId="1" applyNumberFormat="1" applyFont="1" applyBorder="1" applyAlignment="1" applyProtection="1">
      <protection locked="0"/>
    </xf>
    <xf numFmtId="167" fontId="0" fillId="0" borderId="45" xfId="1" applyNumberFormat="1" applyFont="1" applyBorder="1" applyAlignment="1" applyProtection="1">
      <protection locked="0"/>
    </xf>
    <xf numFmtId="166" fontId="12" fillId="3" borderId="28" xfId="0" applyNumberFormat="1" applyFont="1" applyFill="1" applyBorder="1" applyAlignment="1" applyProtection="1">
      <alignment horizontal="center"/>
      <protection locked="0"/>
    </xf>
    <xf numFmtId="166" fontId="12" fillId="3" borderId="29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9" fontId="5" fillId="0" borderId="20" xfId="0" applyNumberFormat="1" applyFont="1" applyBorder="1" applyAlignment="1" applyProtection="1">
      <alignment horizontal="center"/>
      <protection locked="0"/>
    </xf>
    <xf numFmtId="49" fontId="5" fillId="0" borderId="19" xfId="0" applyNumberFormat="1" applyFont="1" applyBorder="1" applyAlignment="1" applyProtection="1">
      <alignment horizontal="center"/>
      <protection locked="0"/>
    </xf>
    <xf numFmtId="49" fontId="5" fillId="0" borderId="21" xfId="0" applyNumberFormat="1" applyFont="1" applyBorder="1" applyAlignment="1" applyProtection="1">
      <alignment horizontal="center"/>
      <protection locked="0"/>
    </xf>
    <xf numFmtId="14" fontId="11" fillId="0" borderId="13" xfId="0" applyNumberFormat="1" applyFont="1" applyBorder="1" applyAlignment="1" applyProtection="1">
      <alignment horizontal="center" vertical="center"/>
      <protection locked="0" hidden="1"/>
    </xf>
    <xf numFmtId="14" fontId="11" fillId="0" borderId="4" xfId="0" applyNumberFormat="1" applyFont="1" applyBorder="1" applyAlignment="1" applyProtection="1">
      <alignment horizontal="center" vertical="center"/>
      <protection locked="0" hidden="1"/>
    </xf>
    <xf numFmtId="14" fontId="11" fillId="0" borderId="14" xfId="0" applyNumberFormat="1" applyFont="1" applyBorder="1" applyAlignment="1" applyProtection="1">
      <alignment horizontal="center" vertical="center"/>
      <protection locked="0" hidden="1"/>
    </xf>
    <xf numFmtId="49" fontId="11" fillId="0" borderId="20" xfId="0" applyNumberFormat="1" applyFont="1" applyBorder="1" applyAlignment="1" applyProtection="1">
      <alignment horizontal="center" vertical="center"/>
      <protection locked="0" hidden="1"/>
    </xf>
    <xf numFmtId="49" fontId="11" fillId="0" borderId="19" xfId="0" applyNumberFormat="1" applyFont="1" applyBorder="1" applyAlignment="1" applyProtection="1">
      <alignment horizontal="center" vertical="center"/>
      <protection locked="0" hidden="1"/>
    </xf>
    <xf numFmtId="49" fontId="11" fillId="0" borderId="21" xfId="0" applyNumberFormat="1" applyFont="1" applyBorder="1" applyAlignment="1" applyProtection="1">
      <alignment horizontal="center" vertical="center"/>
      <protection locked="0" hidden="1"/>
    </xf>
    <xf numFmtId="14" fontId="2" fillId="0" borderId="20" xfId="0" applyNumberFormat="1" applyFont="1" applyBorder="1" applyAlignment="1" applyProtection="1">
      <alignment horizontal="center"/>
      <protection locked="0"/>
    </xf>
    <xf numFmtId="14" fontId="2" fillId="0" borderId="21" xfId="0" applyNumberFormat="1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8" fillId="0" borderId="23" xfId="0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left" vertical="top" wrapText="1"/>
    </xf>
    <xf numFmtId="49" fontId="3" fillId="0" borderId="15" xfId="0" applyNumberFormat="1" applyFont="1" applyBorder="1" applyAlignment="1" applyProtection="1">
      <alignment horizontal="left" vertical="top" wrapText="1"/>
    </xf>
    <xf numFmtId="49" fontId="3" fillId="0" borderId="38" xfId="0" applyNumberFormat="1" applyFont="1" applyBorder="1" applyAlignment="1" applyProtection="1">
      <alignment horizontal="left" vertical="top" wrapText="1"/>
    </xf>
    <xf numFmtId="49" fontId="10" fillId="0" borderId="15" xfId="0" applyNumberFormat="1" applyFont="1" applyBorder="1" applyAlignment="1">
      <alignment horizontal="left" vertical="top"/>
    </xf>
    <xf numFmtId="49" fontId="5" fillId="0" borderId="12" xfId="0" applyNumberFormat="1" applyFont="1" applyBorder="1" applyAlignment="1" applyProtection="1">
      <alignment horizontal="left" vertical="top" wrapText="1"/>
    </xf>
    <xf numFmtId="49" fontId="10" fillId="0" borderId="0" xfId="0" applyNumberFormat="1" applyFont="1" applyBorder="1" applyAlignment="1">
      <alignment horizontal="left" wrapText="1"/>
    </xf>
    <xf numFmtId="49" fontId="10" fillId="0" borderId="15" xfId="0" applyNumberFormat="1" applyFont="1" applyBorder="1" applyAlignment="1">
      <alignment horizontal="left" wrapText="1"/>
    </xf>
    <xf numFmtId="49" fontId="10" fillId="0" borderId="15" xfId="0" applyNumberFormat="1" applyFont="1" applyBorder="1" applyAlignment="1">
      <alignment horizontal="left" vertical="top" wrapText="1"/>
    </xf>
    <xf numFmtId="49" fontId="24" fillId="0" borderId="10" xfId="0" applyNumberFormat="1" applyFont="1" applyBorder="1" applyAlignment="1" applyProtection="1">
      <alignment horizontal="left" vertical="top" wrapText="1"/>
    </xf>
    <xf numFmtId="49" fontId="24" fillId="0" borderId="0" xfId="0" applyNumberFormat="1" applyFont="1" applyBorder="1" applyAlignment="1" applyProtection="1">
      <alignment horizontal="left" vertical="top" wrapText="1"/>
    </xf>
    <xf numFmtId="0" fontId="2" fillId="0" borderId="39" xfId="0" applyFont="1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left"/>
      <protection locked="0"/>
    </xf>
    <xf numFmtId="0" fontId="24" fillId="0" borderId="39" xfId="0" applyFont="1" applyBorder="1" applyAlignment="1" applyProtection="1">
      <alignment horizontal="left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CC00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/>
  <dimension ref="A1:AT323"/>
  <sheetViews>
    <sheetView showGridLines="0" tabSelected="1" view="pageBreakPreview" topLeftCell="A64" zoomScale="130" zoomScaleNormal="100" zoomScaleSheetLayoutView="130" workbookViewId="0">
      <selection activeCell="M80" sqref="M80"/>
    </sheetView>
  </sheetViews>
  <sheetFormatPr baseColWidth="10" defaultColWidth="11.44140625" defaultRowHeight="13.2" x14ac:dyDescent="0.25"/>
  <cols>
    <col min="1" max="2" width="1.33203125" style="4" customWidth="1"/>
    <col min="3" max="3" width="3" style="4" customWidth="1"/>
    <col min="4" max="4" width="10.109375" style="4" customWidth="1"/>
    <col min="5" max="5" width="4.5546875" style="4" customWidth="1"/>
    <col min="6" max="6" width="7.5546875" style="4" customWidth="1"/>
    <col min="7" max="7" width="5.88671875" style="4" customWidth="1"/>
    <col min="8" max="8" width="5.77734375" style="4" customWidth="1"/>
    <col min="9" max="9" width="5" style="24" customWidth="1"/>
    <col min="10" max="10" width="9.44140625" style="25" customWidth="1"/>
    <col min="11" max="11" width="1" style="4" customWidth="1"/>
    <col min="12" max="12" width="1" style="13" customWidth="1"/>
    <col min="13" max="13" width="11.44140625" style="4" customWidth="1"/>
    <col min="14" max="14" width="12.109375" style="4" customWidth="1"/>
    <col min="15" max="18" width="11.44140625" style="4"/>
    <col min="19" max="19" width="13.6640625" style="4" customWidth="1"/>
    <col min="20" max="20" width="14.5546875" style="4" customWidth="1"/>
    <col min="21" max="16384" width="11.44140625" style="4"/>
  </cols>
  <sheetData>
    <row r="1" spans="1:13" ht="24" customHeight="1" x14ac:dyDescent="0.35">
      <c r="A1" s="13"/>
      <c r="B1" s="13"/>
      <c r="C1" s="84" t="s">
        <v>100</v>
      </c>
      <c r="D1" s="85"/>
      <c r="E1" s="13"/>
      <c r="F1" s="13"/>
      <c r="G1" s="13"/>
      <c r="H1" s="13"/>
      <c r="I1" s="41"/>
      <c r="J1" s="269"/>
      <c r="K1" s="269" t="s">
        <v>101</v>
      </c>
    </row>
    <row r="2" spans="1:13" ht="7.5" customHeight="1" x14ac:dyDescent="0.35">
      <c r="A2" s="13"/>
      <c r="B2" s="13"/>
      <c r="C2" s="13"/>
      <c r="D2" s="13"/>
      <c r="E2" s="85"/>
      <c r="F2" s="85"/>
      <c r="G2" s="13"/>
      <c r="H2" s="13"/>
      <c r="I2" s="41"/>
      <c r="J2" s="30"/>
      <c r="K2" s="13"/>
    </row>
    <row r="3" spans="1:13" ht="5.25" customHeight="1" x14ac:dyDescent="0.25">
      <c r="B3" s="241"/>
      <c r="C3" s="260"/>
      <c r="D3" s="26"/>
      <c r="E3" s="26"/>
      <c r="F3" s="26"/>
      <c r="G3" s="26"/>
      <c r="H3" s="26"/>
      <c r="I3" s="27"/>
      <c r="J3" s="28"/>
      <c r="K3" s="29"/>
    </row>
    <row r="4" spans="1:13" ht="16.5" customHeight="1" x14ac:dyDescent="0.25">
      <c r="B4" s="15"/>
      <c r="C4" s="261"/>
      <c r="D4" s="227" t="s">
        <v>89</v>
      </c>
      <c r="E4" s="13"/>
      <c r="F4" s="13"/>
      <c r="G4" s="13"/>
      <c r="H4" s="13"/>
      <c r="I4" s="41"/>
      <c r="J4" s="30"/>
      <c r="K4" s="173"/>
    </row>
    <row r="5" spans="1:13" ht="5.25" customHeight="1" x14ac:dyDescent="0.25">
      <c r="B5" s="15"/>
      <c r="C5" s="13"/>
      <c r="D5" s="13"/>
      <c r="E5" s="13"/>
      <c r="F5" s="13"/>
      <c r="G5" s="13"/>
      <c r="H5" s="13"/>
      <c r="I5" s="41"/>
      <c r="J5" s="30"/>
      <c r="K5" s="173"/>
    </row>
    <row r="6" spans="1:13" s="38" customFormat="1" ht="16.5" customHeight="1" x14ac:dyDescent="0.25">
      <c r="B6" s="7"/>
      <c r="C6" s="262"/>
      <c r="D6" s="227" t="s">
        <v>88</v>
      </c>
      <c r="E6" s="6"/>
      <c r="F6" s="6"/>
      <c r="G6" s="6"/>
      <c r="H6" s="311"/>
      <c r="I6" s="312"/>
      <c r="J6" s="313"/>
      <c r="K6" s="40"/>
      <c r="L6" s="39"/>
    </row>
    <row r="7" spans="1:13" s="38" customFormat="1" ht="6" customHeight="1" x14ac:dyDescent="0.25">
      <c r="B7" s="7"/>
      <c r="C7" s="6"/>
      <c r="D7" s="227"/>
      <c r="E7" s="6"/>
      <c r="F7" s="6"/>
      <c r="G7" s="6"/>
      <c r="H7" s="263"/>
      <c r="I7" s="263"/>
      <c r="J7" s="263"/>
      <c r="K7" s="228"/>
      <c r="L7" s="39"/>
    </row>
    <row r="8" spans="1:13" s="38" customFormat="1" ht="16.5" customHeight="1" x14ac:dyDescent="0.25">
      <c r="B8" s="7"/>
      <c r="C8" s="6" t="s">
        <v>3</v>
      </c>
      <c r="D8" s="6"/>
      <c r="E8" s="314"/>
      <c r="F8" s="315"/>
      <c r="G8" s="315"/>
      <c r="H8" s="315"/>
      <c r="I8" s="315"/>
      <c r="J8" s="316"/>
      <c r="K8" s="40"/>
      <c r="L8" s="39"/>
    </row>
    <row r="9" spans="1:13" ht="7.2" customHeight="1" x14ac:dyDescent="0.25">
      <c r="B9" s="16"/>
      <c r="C9" s="245"/>
      <c r="D9" s="18"/>
      <c r="E9" s="18"/>
      <c r="F9" s="18"/>
      <c r="G9" s="18"/>
      <c r="H9" s="18"/>
      <c r="I9" s="19"/>
      <c r="J9" s="20"/>
      <c r="K9" s="21"/>
      <c r="L9" s="15"/>
    </row>
    <row r="10" spans="1:13" x14ac:dyDescent="0.25">
      <c r="C10" s="31"/>
      <c r="D10" s="31"/>
      <c r="E10" s="31"/>
      <c r="F10" s="31"/>
      <c r="G10" s="31"/>
      <c r="H10" s="31"/>
      <c r="I10" s="86"/>
      <c r="J10" s="87"/>
      <c r="K10" s="31"/>
      <c r="L10" s="31"/>
    </row>
    <row r="11" spans="1:13" ht="5.25" customHeight="1" x14ac:dyDescent="0.25">
      <c r="B11" s="241"/>
      <c r="C11" s="235"/>
      <c r="D11" s="26"/>
      <c r="E11" s="32"/>
      <c r="F11" s="32"/>
      <c r="G11" s="32"/>
      <c r="H11" s="32"/>
      <c r="I11" s="33"/>
      <c r="J11" s="34"/>
      <c r="K11" s="35"/>
      <c r="L11" s="2"/>
    </row>
    <row r="12" spans="1:13" ht="15.75" customHeight="1" x14ac:dyDescent="0.25">
      <c r="B12" s="99"/>
      <c r="C12" s="236"/>
      <c r="D12" s="319" t="s">
        <v>90</v>
      </c>
      <c r="E12" s="319"/>
      <c r="F12" s="319"/>
      <c r="G12" s="319"/>
      <c r="H12" s="319"/>
      <c r="I12" s="319"/>
      <c r="J12" s="319"/>
      <c r="K12" s="104"/>
      <c r="L12" s="105"/>
    </row>
    <row r="13" spans="1:13" ht="13.5" customHeight="1" x14ac:dyDescent="0.25">
      <c r="B13" s="99"/>
      <c r="C13" s="236"/>
      <c r="D13" s="319" t="s">
        <v>87</v>
      </c>
      <c r="E13" s="319"/>
      <c r="F13" s="319"/>
      <c r="G13" s="319"/>
      <c r="H13" s="319"/>
      <c r="I13" s="319"/>
      <c r="J13" s="319"/>
      <c r="K13" s="104"/>
      <c r="L13" s="105"/>
    </row>
    <row r="14" spans="1:13" ht="6" customHeight="1" x14ac:dyDescent="0.25">
      <c r="A14" s="13"/>
      <c r="B14" s="99"/>
      <c r="C14" s="23"/>
      <c r="D14" s="23"/>
      <c r="E14" s="23"/>
      <c r="F14" s="13"/>
      <c r="G14" s="13"/>
      <c r="H14" s="23"/>
      <c r="I14" s="23"/>
      <c r="J14" s="10"/>
      <c r="K14" s="42"/>
      <c r="L14" s="36"/>
    </row>
    <row r="15" spans="1:13" s="77" customFormat="1" ht="25.5" customHeight="1" x14ac:dyDescent="0.25">
      <c r="B15" s="242"/>
      <c r="C15" s="237" t="s">
        <v>91</v>
      </c>
      <c r="D15" s="78"/>
      <c r="E15" s="78"/>
      <c r="F15" s="78"/>
      <c r="G15" s="78"/>
      <c r="H15" s="78"/>
      <c r="I15" s="78"/>
      <c r="J15" s="78"/>
      <c r="K15" s="79"/>
      <c r="L15" s="80"/>
      <c r="M15" s="4"/>
    </row>
    <row r="16" spans="1:13" x14ac:dyDescent="0.25">
      <c r="B16" s="99"/>
      <c r="C16" s="2" t="s">
        <v>7</v>
      </c>
      <c r="D16" s="2"/>
      <c r="E16" s="2"/>
      <c r="F16" s="2"/>
      <c r="G16" s="2"/>
      <c r="H16" s="2"/>
      <c r="I16" s="3"/>
      <c r="J16" s="5"/>
      <c r="K16" s="17"/>
      <c r="L16" s="4"/>
    </row>
    <row r="17" spans="1:18" ht="6" customHeight="1" x14ac:dyDescent="0.25">
      <c r="A17" s="13"/>
      <c r="B17" s="99"/>
      <c r="C17" s="23"/>
      <c r="D17" s="23"/>
      <c r="E17" s="23"/>
      <c r="F17" s="13"/>
      <c r="G17" s="13"/>
      <c r="H17" s="23"/>
      <c r="I17" s="23"/>
      <c r="J17" s="10"/>
      <c r="K17" s="42"/>
      <c r="L17" s="36"/>
    </row>
    <row r="18" spans="1:18" ht="18.75" hidden="1" customHeight="1" x14ac:dyDescent="0.25">
      <c r="B18" s="99"/>
      <c r="C18" s="2"/>
      <c r="D18" s="2"/>
      <c r="E18" s="2"/>
      <c r="F18" s="2"/>
      <c r="G18" s="2"/>
      <c r="H18" s="2"/>
      <c r="I18" s="3"/>
      <c r="J18" s="5"/>
      <c r="K18" s="17"/>
      <c r="L18" s="4"/>
    </row>
    <row r="19" spans="1:18" ht="1.5" hidden="1" customHeight="1" x14ac:dyDescent="0.25">
      <c r="B19" s="99"/>
      <c r="C19" s="238"/>
      <c r="D19" s="2"/>
      <c r="E19" s="2"/>
      <c r="F19" s="2"/>
      <c r="G19" s="2"/>
      <c r="H19" s="2"/>
      <c r="I19" s="3"/>
      <c r="J19" s="5"/>
      <c r="K19" s="17"/>
      <c r="L19" s="4"/>
    </row>
    <row r="20" spans="1:18" x14ac:dyDescent="0.25">
      <c r="B20" s="99"/>
      <c r="C20" s="238" t="s">
        <v>14</v>
      </c>
      <c r="D20" s="2"/>
      <c r="E20" s="71"/>
      <c r="F20" s="317"/>
      <c r="G20" s="318"/>
      <c r="H20" s="69" t="s">
        <v>11</v>
      </c>
      <c r="I20" s="317"/>
      <c r="J20" s="318"/>
      <c r="K20" s="17"/>
      <c r="L20" s="4"/>
    </row>
    <row r="21" spans="1:18" ht="6" customHeight="1" x14ac:dyDescent="0.25">
      <c r="A21" s="13"/>
      <c r="B21" s="99"/>
      <c r="C21" s="23"/>
      <c r="D21" s="23"/>
      <c r="E21" s="23"/>
      <c r="F21" s="13"/>
      <c r="G21" s="13"/>
      <c r="H21" s="23"/>
      <c r="I21" s="23"/>
      <c r="J21" s="10"/>
      <c r="K21" s="42"/>
      <c r="L21" s="36"/>
    </row>
    <row r="22" spans="1:18" x14ac:dyDescent="0.25">
      <c r="B22" s="99"/>
      <c r="C22" s="73" t="s">
        <v>4</v>
      </c>
      <c r="D22" s="12"/>
      <c r="E22" s="12"/>
      <c r="F22" s="50"/>
      <c r="G22" s="308"/>
      <c r="H22" s="309"/>
      <c r="I22" s="309"/>
      <c r="J22" s="310"/>
      <c r="K22" s="17"/>
      <c r="L22" s="6"/>
    </row>
    <row r="23" spans="1:18" ht="6" customHeight="1" x14ac:dyDescent="0.25">
      <c r="A23" s="13"/>
      <c r="B23" s="99"/>
      <c r="C23" s="23"/>
      <c r="D23" s="23"/>
      <c r="E23" s="23"/>
      <c r="F23" s="13"/>
      <c r="G23" s="13"/>
      <c r="H23" s="23"/>
      <c r="I23" s="23"/>
      <c r="J23" s="10"/>
      <c r="K23" s="42"/>
      <c r="L23" s="36"/>
    </row>
    <row r="24" spans="1:18" x14ac:dyDescent="0.25">
      <c r="B24" s="99"/>
      <c r="C24" s="73" t="s">
        <v>5</v>
      </c>
      <c r="D24" s="12"/>
      <c r="E24" s="12"/>
      <c r="F24" s="12"/>
      <c r="G24" s="308"/>
      <c r="H24" s="309"/>
      <c r="I24" s="309"/>
      <c r="J24" s="310"/>
      <c r="K24" s="8"/>
      <c r="L24" s="6"/>
    </row>
    <row r="25" spans="1:18" ht="6" customHeight="1" x14ac:dyDescent="0.25">
      <c r="A25" s="13"/>
      <c r="B25" s="99"/>
      <c r="C25" s="23"/>
      <c r="D25" s="23"/>
      <c r="E25" s="23"/>
      <c r="F25" s="13"/>
      <c r="G25" s="13"/>
      <c r="H25" s="23"/>
      <c r="I25" s="23"/>
      <c r="J25" s="10"/>
      <c r="K25" s="42"/>
      <c r="L25" s="36"/>
    </row>
    <row r="26" spans="1:18" x14ac:dyDescent="0.25">
      <c r="B26" s="99"/>
      <c r="C26" s="239" t="s">
        <v>6</v>
      </c>
      <c r="D26" s="23"/>
      <c r="E26" s="23"/>
      <c r="F26" s="23"/>
      <c r="G26" s="308"/>
      <c r="H26" s="309"/>
      <c r="I26" s="309"/>
      <c r="J26" s="310"/>
      <c r="K26" s="8"/>
      <c r="L26" s="6"/>
    </row>
    <row r="27" spans="1:18" ht="6" customHeight="1" x14ac:dyDescent="0.25">
      <c r="A27" s="13"/>
      <c r="B27" s="99"/>
      <c r="C27" s="23"/>
      <c r="D27" s="23"/>
      <c r="E27" s="23"/>
      <c r="F27" s="13"/>
      <c r="G27" s="13"/>
      <c r="H27" s="23"/>
      <c r="I27" s="23"/>
      <c r="J27" s="10"/>
      <c r="K27" s="42"/>
      <c r="L27" s="36"/>
    </row>
    <row r="28" spans="1:18" ht="13.5" customHeight="1" x14ac:dyDescent="0.25">
      <c r="A28" s="13"/>
      <c r="B28" s="99"/>
      <c r="C28" s="307" t="s">
        <v>25</v>
      </c>
      <c r="D28" s="307"/>
      <c r="E28" s="11"/>
      <c r="F28" s="11"/>
      <c r="G28" s="305"/>
      <c r="H28" s="306"/>
      <c r="I28" s="94" t="s">
        <v>15</v>
      </c>
      <c r="J28" s="93"/>
      <c r="K28" s="8"/>
      <c r="L28" s="6"/>
    </row>
    <row r="29" spans="1:18" ht="6" customHeight="1" x14ac:dyDescent="0.25">
      <c r="A29" s="13"/>
      <c r="B29" s="99"/>
      <c r="C29" s="23"/>
      <c r="D29" s="23"/>
      <c r="E29" s="23"/>
      <c r="F29" s="13"/>
      <c r="G29" s="13"/>
      <c r="H29" s="23"/>
      <c r="I29" s="23"/>
      <c r="J29" s="10"/>
      <c r="K29" s="42"/>
      <c r="L29" s="36"/>
    </row>
    <row r="30" spans="1:18" ht="12.75" customHeight="1" x14ac:dyDescent="0.25">
      <c r="A30" s="13"/>
      <c r="B30" s="99"/>
      <c r="C30" s="307" t="s">
        <v>26</v>
      </c>
      <c r="D30" s="307"/>
      <c r="E30" s="307"/>
      <c r="F30" s="307"/>
      <c r="G30" s="95" t="str">
        <f>IF(G28="","",INT(G28*30))</f>
        <v/>
      </c>
      <c r="H30" s="307" t="s">
        <v>16</v>
      </c>
      <c r="I30" s="307"/>
      <c r="J30" s="307"/>
      <c r="K30" s="8"/>
      <c r="L30" s="6"/>
      <c r="P30" s="93"/>
    </row>
    <row r="31" spans="1:18" ht="12.75" customHeight="1" x14ac:dyDescent="0.25">
      <c r="A31" s="13"/>
      <c r="B31" s="243"/>
      <c r="C31" s="240"/>
      <c r="D31" s="141"/>
      <c r="E31" s="141"/>
      <c r="F31" s="141"/>
      <c r="G31" s="142"/>
      <c r="H31" s="142"/>
      <c r="I31" s="142"/>
      <c r="J31" s="142"/>
      <c r="K31" s="143"/>
      <c r="L31" s="144"/>
    </row>
    <row r="32" spans="1:18" ht="7.5" customHeight="1" x14ac:dyDescent="0.25">
      <c r="A32" s="13"/>
      <c r="B32" s="241"/>
      <c r="C32" s="145"/>
      <c r="D32" s="145"/>
      <c r="E32" s="145"/>
      <c r="F32" s="145"/>
      <c r="G32" s="146"/>
      <c r="H32" s="146"/>
      <c r="I32" s="146"/>
      <c r="J32" s="146"/>
      <c r="K32" s="147"/>
      <c r="L32" s="148"/>
      <c r="P32"/>
      <c r="Q32"/>
      <c r="R32"/>
    </row>
    <row r="33" spans="1:24" ht="12.75" customHeight="1" x14ac:dyDescent="0.3">
      <c r="A33" s="13"/>
      <c r="B33" s="99"/>
      <c r="C33" s="73" t="s">
        <v>102</v>
      </c>
      <c r="D33" s="73"/>
      <c r="E33" s="73"/>
      <c r="F33" s="73"/>
      <c r="G33" s="74"/>
      <c r="H33" s="74"/>
      <c r="I33" s="74"/>
      <c r="J33" s="74"/>
      <c r="K33" s="118"/>
      <c r="L33" s="6"/>
      <c r="P33" s="119"/>
      <c r="Q33" s="119"/>
      <c r="R33" s="119"/>
    </row>
    <row r="34" spans="1:24" ht="7.5" customHeight="1" x14ac:dyDescent="0.25">
      <c r="A34" s="13"/>
      <c r="B34" s="99"/>
      <c r="C34" s="73"/>
      <c r="D34" s="73"/>
      <c r="E34" s="73"/>
      <c r="F34" s="73"/>
      <c r="G34" s="74"/>
      <c r="H34" s="74"/>
      <c r="I34" s="74"/>
      <c r="J34" s="74"/>
      <c r="K34" s="118"/>
      <c r="L34" s="6"/>
    </row>
    <row r="35" spans="1:24" s="70" customFormat="1" ht="30" customHeight="1" thickBot="1" x14ac:dyDescent="0.3">
      <c r="A35" s="122"/>
      <c r="B35" s="244"/>
      <c r="C35" s="153"/>
      <c r="D35" s="300" t="s">
        <v>29</v>
      </c>
      <c r="E35" s="301"/>
      <c r="F35" s="154" t="s">
        <v>37</v>
      </c>
      <c r="G35" s="302" t="s">
        <v>69</v>
      </c>
      <c r="H35" s="302"/>
      <c r="I35" s="163" t="s">
        <v>70</v>
      </c>
      <c r="J35" s="163" t="s">
        <v>30</v>
      </c>
      <c r="K35" s="123"/>
      <c r="L35" s="124"/>
      <c r="M35" s="4"/>
      <c r="N35" s="4"/>
      <c r="O35" s="4"/>
      <c r="P35" s="4"/>
      <c r="Q35" s="4"/>
      <c r="R35" s="4"/>
      <c r="S35" s="4"/>
      <c r="T35" s="4"/>
    </row>
    <row r="36" spans="1:24" s="70" customFormat="1" ht="13.2" customHeight="1" x14ac:dyDescent="0.25">
      <c r="A36" s="122"/>
      <c r="B36" s="244"/>
      <c r="C36" s="151" t="s">
        <v>45</v>
      </c>
      <c r="D36" s="296" t="str">
        <f t="shared" ref="D36:D73" si="0">VLOOKUP($C36,$D$204:$J$221,2,FALSE)</f>
        <v>.</v>
      </c>
      <c r="E36" s="297"/>
      <c r="F36" s="149"/>
      <c r="G36" s="303"/>
      <c r="H36" s="304"/>
      <c r="I36" s="168" t="str">
        <f>IF(C36="m","x",
IF(C36="n","x",
IF(C36="o","x",
IF(C36="p","x",""))))</f>
        <v/>
      </c>
      <c r="J36" s="164" t="str">
        <f t="shared" ref="J36:J73" si="1">IF(G36="","",
IF(G36&lt;40,VLOOKUP(D36,E$204:J$221,2,FALSE),
IF(G36&lt;50,VLOOKUP(D36,E$204:J$221,3,FALSE),
IF(G36&lt;60,VLOOKUP(D36,E$204:J$221,4,FALSE),
IF(G36&lt;80,VLOOKUP(D36,E$204:J$221,5,FALSE),
IF(G36&gt;=80,VLOOKUP(D36,E$204:J$221,6,FALSE)))))))</f>
        <v/>
      </c>
      <c r="K36" s="118"/>
      <c r="L36" s="6"/>
      <c r="M36" s="4"/>
      <c r="N36" s="4"/>
      <c r="O36" s="4"/>
      <c r="P36" s="4"/>
      <c r="Q36" s="4"/>
      <c r="R36" s="4"/>
      <c r="S36" s="4"/>
      <c r="T36" s="4"/>
    </row>
    <row r="37" spans="1:24" s="70" customFormat="1" ht="13.2" customHeight="1" x14ac:dyDescent="0.25">
      <c r="A37" s="122"/>
      <c r="B37" s="244"/>
      <c r="C37" s="151" t="s">
        <v>45</v>
      </c>
      <c r="D37" s="296" t="str">
        <f t="shared" si="0"/>
        <v>.</v>
      </c>
      <c r="E37" s="297"/>
      <c r="F37" s="149"/>
      <c r="G37" s="298"/>
      <c r="H37" s="299"/>
      <c r="I37" s="168" t="str">
        <f t="shared" ref="I37:I73" si="2">IF(C37="m","x",
IF(C37="n","x",
IF(C37="o","x",
IF(C37="p","x",""))))</f>
        <v/>
      </c>
      <c r="J37" s="164" t="str">
        <f t="shared" si="1"/>
        <v/>
      </c>
      <c r="K37" s="118"/>
      <c r="L37" s="6"/>
      <c r="M37" s="4"/>
      <c r="N37" s="4"/>
      <c r="O37" s="4"/>
      <c r="P37" s="4"/>
      <c r="Q37" s="4"/>
      <c r="R37" s="4"/>
      <c r="S37" s="4"/>
      <c r="T37" s="4"/>
    </row>
    <row r="38" spans="1:24" s="70" customFormat="1" ht="13.2" customHeight="1" x14ac:dyDescent="0.25">
      <c r="A38" s="122"/>
      <c r="B38" s="244"/>
      <c r="C38" s="151" t="s">
        <v>45</v>
      </c>
      <c r="D38" s="296" t="str">
        <f t="shared" si="0"/>
        <v>.</v>
      </c>
      <c r="E38" s="297"/>
      <c r="F38" s="149"/>
      <c r="G38" s="298"/>
      <c r="H38" s="299"/>
      <c r="I38" s="168" t="str">
        <f t="shared" si="2"/>
        <v/>
      </c>
      <c r="J38" s="164" t="str">
        <f t="shared" si="1"/>
        <v/>
      </c>
      <c r="K38" s="118"/>
      <c r="L38" s="6"/>
      <c r="M38" s="4"/>
      <c r="N38" s="4"/>
      <c r="O38" s="4"/>
      <c r="P38" s="4"/>
      <c r="Q38" s="4"/>
      <c r="R38" s="4"/>
      <c r="S38" s="4"/>
      <c r="T38" s="4"/>
    </row>
    <row r="39" spans="1:24" s="70" customFormat="1" ht="13.2" customHeight="1" x14ac:dyDescent="0.25">
      <c r="A39" s="122"/>
      <c r="B39" s="244"/>
      <c r="C39" s="151" t="s">
        <v>45</v>
      </c>
      <c r="D39" s="296" t="str">
        <f t="shared" si="0"/>
        <v>.</v>
      </c>
      <c r="E39" s="297"/>
      <c r="F39" s="149"/>
      <c r="G39" s="298"/>
      <c r="H39" s="299"/>
      <c r="I39" s="168" t="str">
        <f t="shared" si="2"/>
        <v/>
      </c>
      <c r="J39" s="164" t="str">
        <f t="shared" si="1"/>
        <v/>
      </c>
      <c r="K39" s="118"/>
      <c r="L39" s="6"/>
      <c r="M39" s="4"/>
      <c r="N39" s="4"/>
      <c r="O39" s="4"/>
      <c r="P39" s="4"/>
      <c r="Q39" s="4"/>
      <c r="R39" s="4"/>
      <c r="S39" s="4"/>
      <c r="T39" s="4"/>
    </row>
    <row r="40" spans="1:24" s="70" customFormat="1" ht="13.2" customHeight="1" x14ac:dyDescent="0.25">
      <c r="A40" s="122"/>
      <c r="B40" s="244"/>
      <c r="C40" s="151" t="s">
        <v>45</v>
      </c>
      <c r="D40" s="296" t="str">
        <f t="shared" si="0"/>
        <v>.</v>
      </c>
      <c r="E40" s="297"/>
      <c r="F40" s="149"/>
      <c r="G40" s="298"/>
      <c r="H40" s="299"/>
      <c r="I40" s="168" t="str">
        <f t="shared" si="2"/>
        <v/>
      </c>
      <c r="J40" s="164" t="str">
        <f t="shared" si="1"/>
        <v/>
      </c>
      <c r="K40" s="118"/>
      <c r="L40" s="6"/>
      <c r="M40" s="4"/>
      <c r="N40" s="4"/>
      <c r="O40" s="4"/>
      <c r="P40" s="4"/>
      <c r="Q40" s="4"/>
      <c r="R40" s="4"/>
      <c r="S40" s="4"/>
      <c r="T40" s="4"/>
      <c r="V40" s="4"/>
      <c r="W40" s="13"/>
      <c r="X40" s="4"/>
    </row>
    <row r="41" spans="1:24" s="70" customFormat="1" ht="13.2" customHeight="1" x14ac:dyDescent="0.25">
      <c r="A41" s="122"/>
      <c r="B41" s="244"/>
      <c r="C41" s="151" t="s">
        <v>45</v>
      </c>
      <c r="D41" s="296" t="str">
        <f t="shared" si="0"/>
        <v>.</v>
      </c>
      <c r="E41" s="297"/>
      <c r="F41" s="149"/>
      <c r="G41" s="298"/>
      <c r="H41" s="299"/>
      <c r="I41" s="168" t="str">
        <f t="shared" si="2"/>
        <v/>
      </c>
      <c r="J41" s="164" t="str">
        <f t="shared" si="1"/>
        <v/>
      </c>
      <c r="K41" s="118"/>
      <c r="L41" s="6"/>
      <c r="N41" s="4"/>
      <c r="O41" s="4"/>
      <c r="P41" s="4"/>
      <c r="Q41" s="4"/>
      <c r="R41" s="4"/>
      <c r="S41" s="4"/>
      <c r="T41" s="4"/>
      <c r="V41" s="24"/>
      <c r="W41" s="41"/>
      <c r="X41" s="24"/>
    </row>
    <row r="42" spans="1:24" s="70" customFormat="1" ht="13.2" customHeight="1" x14ac:dyDescent="0.25">
      <c r="A42" s="122"/>
      <c r="B42" s="244"/>
      <c r="C42" s="151" t="s">
        <v>45</v>
      </c>
      <c r="D42" s="296" t="str">
        <f t="shared" si="0"/>
        <v>.</v>
      </c>
      <c r="E42" s="297"/>
      <c r="F42" s="149"/>
      <c r="G42" s="298"/>
      <c r="H42" s="299"/>
      <c r="I42" s="168" t="str">
        <f t="shared" si="2"/>
        <v/>
      </c>
      <c r="J42" s="164" t="str">
        <f t="shared" si="1"/>
        <v/>
      </c>
      <c r="K42" s="118"/>
      <c r="L42" s="6"/>
      <c r="N42" s="4"/>
      <c r="O42" s="4"/>
      <c r="P42" s="4"/>
      <c r="Q42" s="4"/>
      <c r="R42" s="4"/>
      <c r="S42" s="4"/>
      <c r="T42" s="4"/>
      <c r="V42" s="24"/>
      <c r="W42" s="41"/>
      <c r="X42" s="24"/>
    </row>
    <row r="43" spans="1:24" s="70" customFormat="1" ht="13.2" customHeight="1" x14ac:dyDescent="0.25">
      <c r="A43" s="122"/>
      <c r="B43" s="244"/>
      <c r="C43" s="151" t="s">
        <v>45</v>
      </c>
      <c r="D43" s="296" t="str">
        <f t="shared" si="0"/>
        <v>.</v>
      </c>
      <c r="E43" s="297"/>
      <c r="F43" s="149"/>
      <c r="G43" s="298"/>
      <c r="H43" s="299"/>
      <c r="I43" s="168" t="str">
        <f t="shared" si="2"/>
        <v/>
      </c>
      <c r="J43" s="164" t="str">
        <f t="shared" si="1"/>
        <v/>
      </c>
      <c r="K43" s="118"/>
      <c r="L43" s="6"/>
      <c r="N43" s="4"/>
      <c r="O43" s="4"/>
      <c r="P43" s="4"/>
      <c r="Q43" s="4"/>
      <c r="R43" s="4"/>
      <c r="S43" s="4"/>
      <c r="T43" s="4"/>
      <c r="V43" s="24"/>
      <c r="W43" s="41"/>
      <c r="X43" s="24"/>
    </row>
    <row r="44" spans="1:24" s="70" customFormat="1" ht="13.2" customHeight="1" x14ac:dyDescent="0.25">
      <c r="A44" s="122"/>
      <c r="B44" s="244"/>
      <c r="C44" s="151" t="s">
        <v>45</v>
      </c>
      <c r="D44" s="296" t="str">
        <f t="shared" si="0"/>
        <v>.</v>
      </c>
      <c r="E44" s="297"/>
      <c r="F44" s="149"/>
      <c r="G44" s="298"/>
      <c r="H44" s="299"/>
      <c r="I44" s="168" t="str">
        <f t="shared" si="2"/>
        <v/>
      </c>
      <c r="J44" s="164" t="str">
        <f t="shared" si="1"/>
        <v/>
      </c>
      <c r="K44" s="118"/>
      <c r="L44" s="6"/>
      <c r="N44" s="4"/>
      <c r="O44" s="4"/>
      <c r="P44" s="4"/>
      <c r="Q44" s="4"/>
      <c r="R44" s="4"/>
      <c r="S44" s="4"/>
      <c r="T44" s="4"/>
      <c r="V44" s="24"/>
      <c r="W44" s="41"/>
      <c r="X44" s="24"/>
    </row>
    <row r="45" spans="1:24" s="70" customFormat="1" ht="13.2" customHeight="1" x14ac:dyDescent="0.25">
      <c r="A45" s="122"/>
      <c r="B45" s="244"/>
      <c r="C45" s="151" t="s">
        <v>45</v>
      </c>
      <c r="D45" s="296" t="str">
        <f t="shared" si="0"/>
        <v>.</v>
      </c>
      <c r="E45" s="297"/>
      <c r="F45" s="149"/>
      <c r="G45" s="298"/>
      <c r="H45" s="299"/>
      <c r="I45" s="168" t="str">
        <f t="shared" si="2"/>
        <v/>
      </c>
      <c r="J45" s="164" t="str">
        <f t="shared" si="1"/>
        <v/>
      </c>
      <c r="K45" s="118"/>
      <c r="L45" s="6"/>
      <c r="N45" s="4"/>
      <c r="O45" s="4"/>
      <c r="P45" s="4"/>
      <c r="Q45" s="4"/>
      <c r="R45" s="4"/>
      <c r="S45" s="4"/>
      <c r="T45" s="4"/>
      <c r="V45" s="24"/>
      <c r="W45" s="41"/>
      <c r="X45" s="24"/>
    </row>
    <row r="46" spans="1:24" s="70" customFormat="1" ht="13.2" customHeight="1" x14ac:dyDescent="0.25">
      <c r="A46" s="122"/>
      <c r="B46" s="244"/>
      <c r="C46" s="151" t="s">
        <v>45</v>
      </c>
      <c r="D46" s="296" t="str">
        <f t="shared" si="0"/>
        <v>.</v>
      </c>
      <c r="E46" s="297"/>
      <c r="F46" s="149"/>
      <c r="G46" s="298"/>
      <c r="H46" s="299"/>
      <c r="I46" s="168" t="str">
        <f t="shared" si="2"/>
        <v/>
      </c>
      <c r="J46" s="164" t="str">
        <f t="shared" si="1"/>
        <v/>
      </c>
      <c r="K46" s="118"/>
      <c r="L46" s="6"/>
      <c r="N46" s="4"/>
      <c r="O46" s="4"/>
      <c r="P46" s="4"/>
      <c r="Q46" s="4"/>
      <c r="R46" s="4"/>
      <c r="S46" s="4"/>
      <c r="T46" s="4"/>
      <c r="V46" s="24"/>
      <c r="W46" s="41"/>
      <c r="X46" s="24"/>
    </row>
    <row r="47" spans="1:24" s="70" customFormat="1" ht="13.2" customHeight="1" x14ac:dyDescent="0.25">
      <c r="A47" s="122"/>
      <c r="B47" s="244"/>
      <c r="C47" s="151" t="s">
        <v>45</v>
      </c>
      <c r="D47" s="296" t="str">
        <f t="shared" si="0"/>
        <v>.</v>
      </c>
      <c r="E47" s="297"/>
      <c r="F47" s="149"/>
      <c r="G47" s="298"/>
      <c r="H47" s="299"/>
      <c r="I47" s="168" t="str">
        <f t="shared" si="2"/>
        <v/>
      </c>
      <c r="J47" s="164" t="str">
        <f t="shared" si="1"/>
        <v/>
      </c>
      <c r="K47" s="118"/>
      <c r="L47" s="6"/>
      <c r="N47" s="4"/>
      <c r="O47" s="4"/>
      <c r="P47" s="4"/>
      <c r="Q47" s="4"/>
      <c r="R47" s="4"/>
      <c r="S47" s="4"/>
      <c r="T47" s="4"/>
      <c r="V47" s="24"/>
      <c r="W47" s="41"/>
      <c r="X47" s="24"/>
    </row>
    <row r="48" spans="1:24" s="70" customFormat="1" ht="13.2" customHeight="1" x14ac:dyDescent="0.25">
      <c r="A48" s="122"/>
      <c r="B48" s="244"/>
      <c r="C48" s="151" t="s">
        <v>45</v>
      </c>
      <c r="D48" s="296" t="str">
        <f t="shared" si="0"/>
        <v>.</v>
      </c>
      <c r="E48" s="297"/>
      <c r="F48" s="149"/>
      <c r="G48" s="298"/>
      <c r="H48" s="299"/>
      <c r="I48" s="168" t="str">
        <f t="shared" si="2"/>
        <v/>
      </c>
      <c r="J48" s="164" t="str">
        <f t="shared" si="1"/>
        <v/>
      </c>
      <c r="K48" s="118"/>
      <c r="L48" s="6"/>
      <c r="N48" s="4"/>
      <c r="O48" s="4"/>
      <c r="P48" s="4"/>
      <c r="Q48" s="4"/>
      <c r="R48" s="4"/>
      <c r="S48" s="4"/>
      <c r="T48" s="4"/>
      <c r="V48" s="4"/>
      <c r="W48" s="13"/>
      <c r="X48" s="4"/>
    </row>
    <row r="49" spans="1:24" s="70" customFormat="1" ht="13.2" customHeight="1" x14ac:dyDescent="0.25">
      <c r="A49" s="122"/>
      <c r="B49" s="244"/>
      <c r="C49" s="151" t="s">
        <v>45</v>
      </c>
      <c r="D49" s="296" t="str">
        <f t="shared" si="0"/>
        <v>.</v>
      </c>
      <c r="E49" s="297"/>
      <c r="F49" s="149"/>
      <c r="G49" s="298"/>
      <c r="H49" s="299"/>
      <c r="I49" s="168" t="str">
        <f t="shared" si="2"/>
        <v/>
      </c>
      <c r="J49" s="164" t="str">
        <f t="shared" si="1"/>
        <v/>
      </c>
      <c r="K49" s="118"/>
      <c r="L49" s="6"/>
      <c r="N49" s="4"/>
      <c r="O49" s="4"/>
      <c r="P49" s="4"/>
      <c r="Q49" s="4"/>
      <c r="R49" s="4"/>
      <c r="S49" s="4"/>
      <c r="T49" s="4"/>
      <c r="V49" s="4"/>
      <c r="W49" s="13"/>
      <c r="X49" s="4"/>
    </row>
    <row r="50" spans="1:24" s="70" customFormat="1" ht="13.2" customHeight="1" x14ac:dyDescent="0.25">
      <c r="A50" s="122"/>
      <c r="B50" s="244"/>
      <c r="C50" s="151" t="s">
        <v>45</v>
      </c>
      <c r="D50" s="296" t="str">
        <f t="shared" si="0"/>
        <v>.</v>
      </c>
      <c r="E50" s="297"/>
      <c r="F50" s="149"/>
      <c r="G50" s="298"/>
      <c r="H50" s="299"/>
      <c r="I50" s="168" t="str">
        <f t="shared" si="2"/>
        <v/>
      </c>
      <c r="J50" s="164" t="str">
        <f t="shared" si="1"/>
        <v/>
      </c>
      <c r="K50" s="118"/>
      <c r="L50" s="6"/>
      <c r="N50" s="4"/>
      <c r="O50" s="4"/>
      <c r="P50" s="4"/>
      <c r="Q50" s="4"/>
      <c r="R50" s="4"/>
      <c r="S50" s="4"/>
      <c r="T50" s="4"/>
      <c r="V50" s="4"/>
      <c r="W50" s="13"/>
      <c r="X50" s="4"/>
    </row>
    <row r="51" spans="1:24" s="70" customFormat="1" ht="13.2" customHeight="1" x14ac:dyDescent="0.25">
      <c r="A51" s="122"/>
      <c r="B51" s="244"/>
      <c r="C51" s="151" t="s">
        <v>45</v>
      </c>
      <c r="D51" s="296" t="str">
        <f t="shared" si="0"/>
        <v>.</v>
      </c>
      <c r="E51" s="297"/>
      <c r="F51" s="149"/>
      <c r="G51" s="298"/>
      <c r="H51" s="299"/>
      <c r="I51" s="168" t="str">
        <f t="shared" si="2"/>
        <v/>
      </c>
      <c r="J51" s="164" t="str">
        <f t="shared" si="1"/>
        <v/>
      </c>
      <c r="K51" s="118"/>
      <c r="L51" s="6"/>
      <c r="N51" s="4"/>
      <c r="O51" s="4"/>
      <c r="P51" s="4"/>
      <c r="Q51" s="4"/>
      <c r="R51" s="4"/>
      <c r="S51" s="4"/>
      <c r="T51" s="4"/>
      <c r="V51" s="4"/>
      <c r="W51" s="13"/>
      <c r="X51" s="4"/>
    </row>
    <row r="52" spans="1:24" s="70" customFormat="1" ht="13.2" customHeight="1" x14ac:dyDescent="0.25">
      <c r="A52" s="122"/>
      <c r="B52" s="244"/>
      <c r="C52" s="151" t="s">
        <v>45</v>
      </c>
      <c r="D52" s="296" t="str">
        <f t="shared" si="0"/>
        <v>.</v>
      </c>
      <c r="E52" s="297"/>
      <c r="F52" s="149"/>
      <c r="G52" s="298"/>
      <c r="H52" s="299"/>
      <c r="I52" s="168" t="str">
        <f t="shared" si="2"/>
        <v/>
      </c>
      <c r="J52" s="164" t="str">
        <f t="shared" si="1"/>
        <v/>
      </c>
      <c r="K52" s="118"/>
      <c r="L52" s="6"/>
      <c r="N52" s="4"/>
      <c r="O52" s="4"/>
      <c r="P52" s="4"/>
      <c r="Q52" s="4"/>
      <c r="R52" s="4"/>
      <c r="S52" s="4"/>
      <c r="T52" s="4"/>
    </row>
    <row r="53" spans="1:24" s="70" customFormat="1" ht="13.2" customHeight="1" x14ac:dyDescent="0.25">
      <c r="A53" s="122"/>
      <c r="B53" s="244"/>
      <c r="C53" s="151" t="s">
        <v>45</v>
      </c>
      <c r="D53" s="296" t="str">
        <f t="shared" si="0"/>
        <v>.</v>
      </c>
      <c r="E53" s="297"/>
      <c r="F53" s="149"/>
      <c r="G53" s="298"/>
      <c r="H53" s="299"/>
      <c r="I53" s="168" t="str">
        <f t="shared" si="2"/>
        <v/>
      </c>
      <c r="J53" s="164" t="str">
        <f t="shared" si="1"/>
        <v/>
      </c>
      <c r="K53" s="118"/>
      <c r="L53" s="6"/>
      <c r="N53" s="4"/>
      <c r="O53" s="4"/>
      <c r="P53" s="4"/>
      <c r="Q53" s="4"/>
      <c r="R53" s="4"/>
      <c r="S53" s="4"/>
      <c r="T53" s="4"/>
    </row>
    <row r="54" spans="1:24" s="70" customFormat="1" ht="13.2" customHeight="1" x14ac:dyDescent="0.25">
      <c r="A54" s="122"/>
      <c r="B54" s="244"/>
      <c r="C54" s="151" t="s">
        <v>45</v>
      </c>
      <c r="D54" s="296" t="str">
        <f t="shared" si="0"/>
        <v>.</v>
      </c>
      <c r="E54" s="297"/>
      <c r="F54" s="149"/>
      <c r="G54" s="298"/>
      <c r="H54" s="299"/>
      <c r="I54" s="168" t="str">
        <f t="shared" si="2"/>
        <v/>
      </c>
      <c r="J54" s="164" t="str">
        <f t="shared" si="1"/>
        <v/>
      </c>
      <c r="K54" s="118"/>
      <c r="L54" s="6"/>
      <c r="N54" s="4"/>
      <c r="O54" s="4"/>
      <c r="P54" s="4"/>
      <c r="Q54" s="4"/>
      <c r="R54" s="4"/>
      <c r="S54" s="4"/>
      <c r="T54" s="4"/>
    </row>
    <row r="55" spans="1:24" s="70" customFormat="1" ht="13.2" customHeight="1" x14ac:dyDescent="0.25">
      <c r="A55" s="122"/>
      <c r="B55" s="244"/>
      <c r="C55" s="151" t="s">
        <v>45</v>
      </c>
      <c r="D55" s="296" t="str">
        <f t="shared" si="0"/>
        <v>.</v>
      </c>
      <c r="E55" s="297"/>
      <c r="F55" s="149"/>
      <c r="G55" s="298"/>
      <c r="H55" s="299"/>
      <c r="I55" s="168" t="str">
        <f t="shared" si="2"/>
        <v/>
      </c>
      <c r="J55" s="164" t="str">
        <f t="shared" si="1"/>
        <v/>
      </c>
      <c r="K55" s="118"/>
      <c r="L55" s="6"/>
      <c r="N55" s="4"/>
      <c r="O55" s="4"/>
      <c r="P55" s="4"/>
      <c r="Q55" s="4"/>
      <c r="R55" s="4"/>
      <c r="S55" s="4"/>
      <c r="T55" s="4"/>
    </row>
    <row r="56" spans="1:24" s="70" customFormat="1" ht="13.2" customHeight="1" x14ac:dyDescent="0.25">
      <c r="A56" s="122"/>
      <c r="B56" s="244"/>
      <c r="C56" s="151" t="s">
        <v>45</v>
      </c>
      <c r="D56" s="296" t="str">
        <f t="shared" si="0"/>
        <v>.</v>
      </c>
      <c r="E56" s="297"/>
      <c r="F56" s="149"/>
      <c r="G56" s="298"/>
      <c r="H56" s="299"/>
      <c r="I56" s="168" t="str">
        <f t="shared" si="2"/>
        <v/>
      </c>
      <c r="J56" s="164" t="str">
        <f t="shared" si="1"/>
        <v/>
      </c>
      <c r="K56" s="118"/>
      <c r="L56" s="6"/>
      <c r="N56" s="4"/>
      <c r="O56" s="4"/>
      <c r="P56" s="4"/>
      <c r="Q56" s="4"/>
      <c r="R56" s="4"/>
      <c r="S56" s="4"/>
      <c r="T56" s="4"/>
    </row>
    <row r="57" spans="1:24" s="70" customFormat="1" ht="13.2" customHeight="1" x14ac:dyDescent="0.25">
      <c r="A57" s="122"/>
      <c r="B57" s="244"/>
      <c r="C57" s="151" t="s">
        <v>45</v>
      </c>
      <c r="D57" s="296" t="str">
        <f t="shared" si="0"/>
        <v>.</v>
      </c>
      <c r="E57" s="297"/>
      <c r="F57" s="149"/>
      <c r="G57" s="298"/>
      <c r="H57" s="299"/>
      <c r="I57" s="168" t="str">
        <f t="shared" si="2"/>
        <v/>
      </c>
      <c r="J57" s="164" t="str">
        <f t="shared" si="1"/>
        <v/>
      </c>
      <c r="K57" s="118"/>
      <c r="L57" s="6"/>
      <c r="N57" s="4"/>
      <c r="O57" s="4"/>
      <c r="P57" s="4"/>
      <c r="Q57" s="4"/>
      <c r="R57" s="4"/>
      <c r="S57" s="4"/>
      <c r="T57" s="4"/>
    </row>
    <row r="58" spans="1:24" s="70" customFormat="1" ht="13.2" customHeight="1" x14ac:dyDescent="0.25">
      <c r="A58" s="122"/>
      <c r="B58" s="244"/>
      <c r="C58" s="151" t="s">
        <v>45</v>
      </c>
      <c r="D58" s="296" t="str">
        <f t="shared" si="0"/>
        <v>.</v>
      </c>
      <c r="E58" s="297"/>
      <c r="F58" s="149"/>
      <c r="G58" s="298"/>
      <c r="H58" s="299"/>
      <c r="I58" s="168" t="str">
        <f t="shared" si="2"/>
        <v/>
      </c>
      <c r="J58" s="164" t="str">
        <f t="shared" si="1"/>
        <v/>
      </c>
      <c r="K58" s="118"/>
      <c r="L58" s="6"/>
      <c r="N58" s="4"/>
      <c r="O58" s="4"/>
      <c r="P58" s="4"/>
      <c r="Q58" s="4"/>
      <c r="R58" s="4"/>
      <c r="S58" s="4"/>
      <c r="T58" s="4"/>
    </row>
    <row r="59" spans="1:24" s="70" customFormat="1" ht="13.2" customHeight="1" x14ac:dyDescent="0.25">
      <c r="A59" s="122"/>
      <c r="B59" s="244"/>
      <c r="C59" s="151" t="s">
        <v>45</v>
      </c>
      <c r="D59" s="296" t="str">
        <f t="shared" si="0"/>
        <v>.</v>
      </c>
      <c r="E59" s="297"/>
      <c r="F59" s="149"/>
      <c r="G59" s="298"/>
      <c r="H59" s="299"/>
      <c r="I59" s="168" t="str">
        <f t="shared" si="2"/>
        <v/>
      </c>
      <c r="J59" s="164" t="str">
        <f t="shared" si="1"/>
        <v/>
      </c>
      <c r="K59" s="118"/>
      <c r="L59" s="6"/>
      <c r="N59" s="4"/>
      <c r="O59" s="4"/>
      <c r="P59" s="4"/>
      <c r="Q59" s="4"/>
      <c r="R59" s="4"/>
      <c r="S59" s="4"/>
      <c r="T59" s="4"/>
    </row>
    <row r="60" spans="1:24" s="70" customFormat="1" ht="13.2" customHeight="1" x14ac:dyDescent="0.25">
      <c r="A60" s="122"/>
      <c r="B60" s="244"/>
      <c r="C60" s="151" t="s">
        <v>45</v>
      </c>
      <c r="D60" s="296" t="str">
        <f t="shared" si="0"/>
        <v>.</v>
      </c>
      <c r="E60" s="297"/>
      <c r="F60" s="149"/>
      <c r="G60" s="298"/>
      <c r="H60" s="299"/>
      <c r="I60" s="168" t="str">
        <f t="shared" si="2"/>
        <v/>
      </c>
      <c r="J60" s="164" t="str">
        <f t="shared" si="1"/>
        <v/>
      </c>
      <c r="K60" s="118"/>
      <c r="L60" s="6"/>
      <c r="N60" s="4"/>
      <c r="O60" s="4"/>
      <c r="P60" s="4"/>
      <c r="Q60" s="4"/>
      <c r="R60" s="4"/>
      <c r="S60" s="4"/>
      <c r="T60" s="4"/>
    </row>
    <row r="61" spans="1:24" s="70" customFormat="1" ht="13.2" customHeight="1" x14ac:dyDescent="0.25">
      <c r="A61" s="122"/>
      <c r="B61" s="244"/>
      <c r="C61" s="151" t="s">
        <v>45</v>
      </c>
      <c r="D61" s="296" t="str">
        <f t="shared" si="0"/>
        <v>.</v>
      </c>
      <c r="E61" s="297"/>
      <c r="F61" s="149"/>
      <c r="G61" s="298"/>
      <c r="H61" s="299"/>
      <c r="I61" s="168" t="str">
        <f t="shared" si="2"/>
        <v/>
      </c>
      <c r="J61" s="164" t="str">
        <f t="shared" si="1"/>
        <v/>
      </c>
      <c r="K61" s="118"/>
      <c r="L61" s="6"/>
      <c r="N61" s="4"/>
      <c r="O61" s="4"/>
      <c r="P61" s="4"/>
      <c r="Q61" s="4"/>
      <c r="R61" s="4"/>
      <c r="S61" s="4"/>
      <c r="T61" s="4"/>
    </row>
    <row r="62" spans="1:24" s="70" customFormat="1" ht="13.2" customHeight="1" x14ac:dyDescent="0.25">
      <c r="A62" s="122"/>
      <c r="B62" s="244"/>
      <c r="C62" s="151" t="s">
        <v>45</v>
      </c>
      <c r="D62" s="296" t="str">
        <f t="shared" si="0"/>
        <v>.</v>
      </c>
      <c r="E62" s="297"/>
      <c r="F62" s="149"/>
      <c r="G62" s="298"/>
      <c r="H62" s="299"/>
      <c r="I62" s="168" t="str">
        <f t="shared" si="2"/>
        <v/>
      </c>
      <c r="J62" s="164" t="str">
        <f t="shared" si="1"/>
        <v/>
      </c>
      <c r="K62" s="118"/>
      <c r="L62" s="6"/>
      <c r="N62" s="4"/>
      <c r="O62" s="4"/>
      <c r="P62" s="4"/>
      <c r="Q62" s="4"/>
      <c r="R62" s="4"/>
      <c r="S62" s="4"/>
      <c r="T62" s="4"/>
    </row>
    <row r="63" spans="1:24" s="70" customFormat="1" ht="13.2" customHeight="1" x14ac:dyDescent="0.25">
      <c r="A63" s="122"/>
      <c r="B63" s="244"/>
      <c r="C63" s="151" t="s">
        <v>45</v>
      </c>
      <c r="D63" s="296" t="str">
        <f t="shared" si="0"/>
        <v>.</v>
      </c>
      <c r="E63" s="297"/>
      <c r="F63" s="149"/>
      <c r="G63" s="298"/>
      <c r="H63" s="299"/>
      <c r="I63" s="168" t="str">
        <f t="shared" si="2"/>
        <v/>
      </c>
      <c r="J63" s="164" t="str">
        <f t="shared" si="1"/>
        <v/>
      </c>
      <c r="K63" s="118"/>
      <c r="L63" s="6"/>
      <c r="N63" s="4"/>
      <c r="O63" s="4"/>
      <c r="P63" s="4"/>
      <c r="Q63" s="4"/>
      <c r="R63" s="4"/>
      <c r="S63" s="4"/>
      <c r="T63" s="4"/>
    </row>
    <row r="64" spans="1:24" s="70" customFormat="1" ht="13.2" customHeight="1" x14ac:dyDescent="0.25">
      <c r="A64" s="122"/>
      <c r="B64" s="244"/>
      <c r="C64" s="151" t="s">
        <v>45</v>
      </c>
      <c r="D64" s="296" t="str">
        <f t="shared" si="0"/>
        <v>.</v>
      </c>
      <c r="E64" s="297"/>
      <c r="F64" s="149"/>
      <c r="G64" s="298"/>
      <c r="H64" s="299"/>
      <c r="I64" s="168" t="str">
        <f t="shared" si="2"/>
        <v/>
      </c>
      <c r="J64" s="164" t="str">
        <f t="shared" si="1"/>
        <v/>
      </c>
      <c r="K64" s="118"/>
      <c r="L64" s="6"/>
      <c r="N64" s="4"/>
      <c r="O64" s="4"/>
      <c r="P64" s="4"/>
      <c r="Q64" s="4"/>
      <c r="R64" s="4"/>
      <c r="S64" s="4"/>
      <c r="T64" s="4"/>
    </row>
    <row r="65" spans="1:20" s="70" customFormat="1" ht="13.2" customHeight="1" x14ac:dyDescent="0.25">
      <c r="A65" s="122"/>
      <c r="B65" s="244"/>
      <c r="C65" s="151" t="s">
        <v>45</v>
      </c>
      <c r="D65" s="296" t="str">
        <f t="shared" si="0"/>
        <v>.</v>
      </c>
      <c r="E65" s="297"/>
      <c r="F65" s="149"/>
      <c r="G65" s="298"/>
      <c r="H65" s="299"/>
      <c r="I65" s="168" t="str">
        <f t="shared" si="2"/>
        <v/>
      </c>
      <c r="J65" s="164" t="str">
        <f t="shared" si="1"/>
        <v/>
      </c>
      <c r="K65" s="118"/>
      <c r="L65" s="6"/>
      <c r="N65" s="4"/>
      <c r="O65" s="4"/>
      <c r="P65" s="4"/>
      <c r="Q65" s="4"/>
      <c r="R65" s="4"/>
      <c r="S65" s="4"/>
      <c r="T65" s="4"/>
    </row>
    <row r="66" spans="1:20" s="70" customFormat="1" ht="13.2" customHeight="1" x14ac:dyDescent="0.25">
      <c r="A66" s="122"/>
      <c r="B66" s="244"/>
      <c r="C66" s="151" t="s">
        <v>45</v>
      </c>
      <c r="D66" s="296" t="str">
        <f t="shared" si="0"/>
        <v>.</v>
      </c>
      <c r="E66" s="297"/>
      <c r="F66" s="149"/>
      <c r="G66" s="298"/>
      <c r="H66" s="299"/>
      <c r="I66" s="168" t="str">
        <f t="shared" si="2"/>
        <v/>
      </c>
      <c r="J66" s="164" t="str">
        <f t="shared" si="1"/>
        <v/>
      </c>
      <c r="K66" s="118"/>
      <c r="L66" s="6"/>
      <c r="N66" s="4"/>
      <c r="O66" s="4"/>
      <c r="P66" s="4"/>
      <c r="Q66" s="4"/>
      <c r="R66" s="4"/>
      <c r="S66" s="4"/>
      <c r="T66" s="4"/>
    </row>
    <row r="67" spans="1:20" s="70" customFormat="1" ht="13.2" customHeight="1" x14ac:dyDescent="0.25">
      <c r="A67" s="122"/>
      <c r="B67" s="244"/>
      <c r="C67" s="151" t="s">
        <v>45</v>
      </c>
      <c r="D67" s="296" t="str">
        <f t="shared" si="0"/>
        <v>.</v>
      </c>
      <c r="E67" s="297"/>
      <c r="F67" s="149"/>
      <c r="G67" s="298"/>
      <c r="H67" s="299"/>
      <c r="I67" s="168" t="str">
        <f t="shared" si="2"/>
        <v/>
      </c>
      <c r="J67" s="164" t="str">
        <f t="shared" si="1"/>
        <v/>
      </c>
      <c r="K67" s="118"/>
      <c r="L67" s="6"/>
      <c r="N67" s="4"/>
      <c r="O67" s="4"/>
      <c r="P67" s="4"/>
      <c r="Q67" s="4"/>
      <c r="R67" s="4"/>
      <c r="S67" s="4"/>
      <c r="T67" s="4"/>
    </row>
    <row r="68" spans="1:20" ht="12.75" customHeight="1" x14ac:dyDescent="0.25">
      <c r="A68" s="122"/>
      <c r="B68" s="244"/>
      <c r="C68" s="151" t="s">
        <v>45</v>
      </c>
      <c r="D68" s="296" t="str">
        <f t="shared" si="0"/>
        <v>.</v>
      </c>
      <c r="E68" s="297"/>
      <c r="F68" s="149"/>
      <c r="G68" s="298"/>
      <c r="H68" s="299"/>
      <c r="I68" s="168" t="str">
        <f t="shared" si="2"/>
        <v/>
      </c>
      <c r="J68" s="164" t="str">
        <f t="shared" si="1"/>
        <v/>
      </c>
      <c r="K68" s="118"/>
      <c r="L68" s="6"/>
      <c r="M68" s="70"/>
    </row>
    <row r="69" spans="1:20" ht="12.75" customHeight="1" x14ac:dyDescent="0.25">
      <c r="A69" s="122"/>
      <c r="B69" s="244"/>
      <c r="C69" s="151" t="s">
        <v>45</v>
      </c>
      <c r="D69" s="296" t="str">
        <f t="shared" si="0"/>
        <v>.</v>
      </c>
      <c r="E69" s="297"/>
      <c r="F69" s="149"/>
      <c r="G69" s="298"/>
      <c r="H69" s="299"/>
      <c r="I69" s="168" t="str">
        <f t="shared" si="2"/>
        <v/>
      </c>
      <c r="J69" s="164" t="str">
        <f t="shared" si="1"/>
        <v/>
      </c>
      <c r="K69" s="118"/>
      <c r="L69" s="6"/>
      <c r="M69" s="70"/>
    </row>
    <row r="70" spans="1:20" ht="12.75" customHeight="1" x14ac:dyDescent="0.25">
      <c r="A70" s="122"/>
      <c r="B70" s="244"/>
      <c r="C70" s="151" t="s">
        <v>45</v>
      </c>
      <c r="D70" s="296" t="str">
        <f t="shared" si="0"/>
        <v>.</v>
      </c>
      <c r="E70" s="297"/>
      <c r="F70" s="149"/>
      <c r="G70" s="298"/>
      <c r="H70" s="299"/>
      <c r="I70" s="168" t="str">
        <f t="shared" si="2"/>
        <v/>
      </c>
      <c r="J70" s="164" t="str">
        <f t="shared" si="1"/>
        <v/>
      </c>
      <c r="K70" s="118"/>
      <c r="L70" s="6"/>
      <c r="M70" s="70"/>
    </row>
    <row r="71" spans="1:20" ht="12.75" customHeight="1" x14ac:dyDescent="0.25">
      <c r="A71" s="122"/>
      <c r="B71" s="244"/>
      <c r="C71" s="151" t="s">
        <v>45</v>
      </c>
      <c r="D71" s="296" t="str">
        <f t="shared" si="0"/>
        <v>.</v>
      </c>
      <c r="E71" s="297"/>
      <c r="F71" s="149"/>
      <c r="G71" s="298"/>
      <c r="H71" s="299"/>
      <c r="I71" s="168" t="str">
        <f t="shared" si="2"/>
        <v/>
      </c>
      <c r="J71" s="164" t="str">
        <f t="shared" si="1"/>
        <v/>
      </c>
      <c r="K71" s="118"/>
      <c r="L71" s="6"/>
      <c r="M71" s="70"/>
    </row>
    <row r="72" spans="1:20" ht="12.75" customHeight="1" x14ac:dyDescent="0.25">
      <c r="A72" s="13"/>
      <c r="B72" s="125"/>
      <c r="C72" s="151" t="s">
        <v>45</v>
      </c>
      <c r="D72" s="296" t="str">
        <f t="shared" si="0"/>
        <v>.</v>
      </c>
      <c r="E72" s="297"/>
      <c r="F72" s="149"/>
      <c r="G72" s="298"/>
      <c r="H72" s="299"/>
      <c r="I72" s="168" t="str">
        <f t="shared" si="2"/>
        <v/>
      </c>
      <c r="J72" s="164" t="str">
        <f t="shared" si="1"/>
        <v/>
      </c>
      <c r="K72" s="118"/>
      <c r="L72" s="6"/>
      <c r="M72" s="70"/>
    </row>
    <row r="73" spans="1:20" ht="12.75" customHeight="1" x14ac:dyDescent="0.25">
      <c r="A73" s="13"/>
      <c r="B73" s="125"/>
      <c r="C73" s="151" t="s">
        <v>45</v>
      </c>
      <c r="D73" s="296" t="str">
        <f t="shared" si="0"/>
        <v>.</v>
      </c>
      <c r="E73" s="297"/>
      <c r="F73" s="149"/>
      <c r="G73" s="298"/>
      <c r="H73" s="299"/>
      <c r="I73" s="168" t="str">
        <f t="shared" si="2"/>
        <v/>
      </c>
      <c r="J73" s="164" t="str">
        <f t="shared" si="1"/>
        <v/>
      </c>
      <c r="K73" s="118"/>
      <c r="L73" s="6"/>
      <c r="M73" s="70"/>
    </row>
    <row r="74" spans="1:20" ht="33" customHeight="1" x14ac:dyDescent="0.25">
      <c r="C74" s="13"/>
      <c r="D74" s="75"/>
      <c r="E74" s="75"/>
      <c r="F74" s="75"/>
      <c r="G74" s="57"/>
      <c r="H74" s="57"/>
      <c r="I74" s="57"/>
      <c r="J74" s="57"/>
      <c r="K74" s="13"/>
    </row>
    <row r="75" spans="1:20" ht="7.5" customHeight="1" x14ac:dyDescent="0.25">
      <c r="A75" s="13"/>
      <c r="B75" s="241"/>
      <c r="C75" s="145"/>
      <c r="D75" s="145"/>
      <c r="E75" s="145"/>
      <c r="F75" s="145"/>
      <c r="G75" s="146"/>
      <c r="H75" s="146"/>
      <c r="I75" s="146"/>
      <c r="J75" s="146"/>
      <c r="K75" s="147"/>
      <c r="L75" s="148"/>
      <c r="P75"/>
      <c r="Q75"/>
      <c r="R75"/>
    </row>
    <row r="76" spans="1:20" ht="12.75" customHeight="1" x14ac:dyDescent="0.3">
      <c r="A76" s="13"/>
      <c r="B76" s="99"/>
      <c r="C76" s="73" t="s">
        <v>102</v>
      </c>
      <c r="D76" s="73"/>
      <c r="E76" s="73"/>
      <c r="F76" s="73"/>
      <c r="G76" s="74"/>
      <c r="H76" s="74"/>
      <c r="I76" s="74"/>
      <c r="J76" s="74"/>
      <c r="K76" s="118"/>
      <c r="L76" s="6"/>
      <c r="P76" s="119"/>
      <c r="Q76" s="119"/>
      <c r="R76" s="119"/>
    </row>
    <row r="77" spans="1:20" ht="7.5" customHeight="1" x14ac:dyDescent="0.25">
      <c r="A77" s="13"/>
      <c r="B77" s="99"/>
      <c r="C77" s="73"/>
      <c r="D77" s="73"/>
      <c r="E77" s="73"/>
      <c r="F77" s="73"/>
      <c r="G77" s="74"/>
      <c r="H77" s="74"/>
      <c r="I77" s="74"/>
      <c r="J77" s="74"/>
      <c r="K77" s="118"/>
      <c r="L77" s="6"/>
    </row>
    <row r="78" spans="1:20" ht="32.4" customHeight="1" thickBot="1" x14ac:dyDescent="0.3">
      <c r="A78" s="122"/>
      <c r="B78" s="244"/>
      <c r="C78" s="153"/>
      <c r="D78" s="300" t="s">
        <v>29</v>
      </c>
      <c r="E78" s="301"/>
      <c r="F78" s="154" t="s">
        <v>37</v>
      </c>
      <c r="G78" s="302" t="s">
        <v>69</v>
      </c>
      <c r="H78" s="302"/>
      <c r="I78" s="225" t="s">
        <v>70</v>
      </c>
      <c r="J78" s="163" t="s">
        <v>30</v>
      </c>
      <c r="K78" s="123"/>
      <c r="L78" s="124"/>
    </row>
    <row r="79" spans="1:20" ht="12.75" customHeight="1" x14ac:dyDescent="0.25">
      <c r="A79" s="122"/>
      <c r="B79" s="244"/>
      <c r="C79" s="151" t="s">
        <v>45</v>
      </c>
      <c r="D79" s="296" t="str">
        <f t="shared" ref="D79:D113" si="3">VLOOKUP($C79,$D$204:$J$221,2,FALSE)</f>
        <v>.</v>
      </c>
      <c r="E79" s="297"/>
      <c r="F79" s="149"/>
      <c r="G79" s="303"/>
      <c r="H79" s="304"/>
      <c r="I79" s="168" t="str">
        <f t="shared" ref="I79:I113" si="4">IF(C79="m","x",
IF(C79="n","x",
IF(C79="o","x",
IF(C79="p","x",""))))</f>
        <v/>
      </c>
      <c r="J79" s="164" t="str">
        <f t="shared" ref="J79:J113" si="5">IF(G79="","",
IF(G79&lt;40,VLOOKUP(D79,E$204:J$221,2,FALSE),
IF(G79&lt;50,VLOOKUP(D79,E$204:J$221,3,FALSE),
IF(G79&lt;60,VLOOKUP(D79,E$204:J$221,4,FALSE),
IF(G79&lt;80,VLOOKUP(D79,E$204:J$221,5,FALSE),
IF(G79&gt;=80,VLOOKUP(D79,E$204:J$221,6,FALSE)))))))</f>
        <v/>
      </c>
      <c r="K79" s="118"/>
      <c r="L79" s="6"/>
    </row>
    <row r="80" spans="1:20" ht="12.75" customHeight="1" x14ac:dyDescent="0.25">
      <c r="A80" s="13"/>
      <c r="B80" s="125"/>
      <c r="C80" s="151" t="s">
        <v>45</v>
      </c>
      <c r="D80" s="296" t="str">
        <f t="shared" si="3"/>
        <v>.</v>
      </c>
      <c r="E80" s="297"/>
      <c r="F80" s="149"/>
      <c r="G80" s="298"/>
      <c r="H80" s="299"/>
      <c r="I80" s="168" t="str">
        <f t="shared" si="4"/>
        <v/>
      </c>
      <c r="J80" s="164" t="str">
        <f t="shared" si="5"/>
        <v/>
      </c>
      <c r="K80" s="118"/>
      <c r="L80" s="6"/>
    </row>
    <row r="81" spans="1:12" ht="12.75" customHeight="1" x14ac:dyDescent="0.25">
      <c r="A81" s="13"/>
      <c r="B81" s="125"/>
      <c r="C81" s="151" t="s">
        <v>45</v>
      </c>
      <c r="D81" s="296" t="str">
        <f t="shared" si="3"/>
        <v>.</v>
      </c>
      <c r="E81" s="297"/>
      <c r="F81" s="149"/>
      <c r="G81" s="298"/>
      <c r="H81" s="299"/>
      <c r="I81" s="168" t="str">
        <f t="shared" si="4"/>
        <v/>
      </c>
      <c r="J81" s="164" t="str">
        <f t="shared" si="5"/>
        <v/>
      </c>
      <c r="K81" s="118"/>
      <c r="L81" s="6"/>
    </row>
    <row r="82" spans="1:12" ht="12.75" customHeight="1" x14ac:dyDescent="0.25">
      <c r="A82" s="13"/>
      <c r="B82" s="125"/>
      <c r="C82" s="151" t="s">
        <v>45</v>
      </c>
      <c r="D82" s="296" t="str">
        <f t="shared" si="3"/>
        <v>.</v>
      </c>
      <c r="E82" s="297"/>
      <c r="F82" s="149"/>
      <c r="G82" s="298"/>
      <c r="H82" s="299"/>
      <c r="I82" s="168" t="str">
        <f t="shared" si="4"/>
        <v/>
      </c>
      <c r="J82" s="164" t="str">
        <f t="shared" si="5"/>
        <v/>
      </c>
      <c r="K82" s="118"/>
      <c r="L82" s="6"/>
    </row>
    <row r="83" spans="1:12" ht="12.75" customHeight="1" x14ac:dyDescent="0.25">
      <c r="A83" s="13"/>
      <c r="B83" s="125"/>
      <c r="C83" s="151" t="s">
        <v>45</v>
      </c>
      <c r="D83" s="296" t="str">
        <f t="shared" si="3"/>
        <v>.</v>
      </c>
      <c r="E83" s="297"/>
      <c r="F83" s="149"/>
      <c r="G83" s="298"/>
      <c r="H83" s="299"/>
      <c r="I83" s="168" t="str">
        <f t="shared" si="4"/>
        <v/>
      </c>
      <c r="J83" s="164" t="str">
        <f t="shared" si="5"/>
        <v/>
      </c>
      <c r="K83" s="118"/>
      <c r="L83" s="6"/>
    </row>
    <row r="84" spans="1:12" ht="12.75" customHeight="1" x14ac:dyDescent="0.25">
      <c r="A84" s="13"/>
      <c r="B84" s="125"/>
      <c r="C84" s="151" t="s">
        <v>45</v>
      </c>
      <c r="D84" s="296" t="str">
        <f t="shared" si="3"/>
        <v>.</v>
      </c>
      <c r="E84" s="297"/>
      <c r="F84" s="149"/>
      <c r="G84" s="298"/>
      <c r="H84" s="299"/>
      <c r="I84" s="168" t="str">
        <f t="shared" si="4"/>
        <v/>
      </c>
      <c r="J84" s="164" t="str">
        <f t="shared" si="5"/>
        <v/>
      </c>
      <c r="K84" s="118"/>
      <c r="L84" s="6"/>
    </row>
    <row r="85" spans="1:12" ht="12.75" customHeight="1" x14ac:dyDescent="0.25">
      <c r="A85" s="13"/>
      <c r="B85" s="125"/>
      <c r="C85" s="151" t="s">
        <v>45</v>
      </c>
      <c r="D85" s="296" t="str">
        <f t="shared" si="3"/>
        <v>.</v>
      </c>
      <c r="E85" s="297"/>
      <c r="F85" s="149"/>
      <c r="G85" s="298"/>
      <c r="H85" s="299"/>
      <c r="I85" s="168" t="str">
        <f t="shared" si="4"/>
        <v/>
      </c>
      <c r="J85" s="164" t="str">
        <f t="shared" si="5"/>
        <v/>
      </c>
      <c r="K85" s="118"/>
      <c r="L85" s="6"/>
    </row>
    <row r="86" spans="1:12" ht="12.75" customHeight="1" x14ac:dyDescent="0.25">
      <c r="A86" s="13"/>
      <c r="B86" s="125"/>
      <c r="C86" s="151" t="s">
        <v>45</v>
      </c>
      <c r="D86" s="296" t="str">
        <f t="shared" si="3"/>
        <v>.</v>
      </c>
      <c r="E86" s="297"/>
      <c r="F86" s="149"/>
      <c r="G86" s="298"/>
      <c r="H86" s="299"/>
      <c r="I86" s="168" t="str">
        <f t="shared" si="4"/>
        <v/>
      </c>
      <c r="J86" s="164" t="str">
        <f t="shared" si="5"/>
        <v/>
      </c>
      <c r="K86" s="118"/>
      <c r="L86" s="6"/>
    </row>
    <row r="87" spans="1:12" ht="12.75" customHeight="1" x14ac:dyDescent="0.25">
      <c r="A87" s="13"/>
      <c r="B87" s="125"/>
      <c r="C87" s="151" t="s">
        <v>45</v>
      </c>
      <c r="D87" s="296" t="str">
        <f t="shared" si="3"/>
        <v>.</v>
      </c>
      <c r="E87" s="297"/>
      <c r="F87" s="149"/>
      <c r="G87" s="298"/>
      <c r="H87" s="299"/>
      <c r="I87" s="168" t="str">
        <f t="shared" si="4"/>
        <v/>
      </c>
      <c r="J87" s="164" t="str">
        <f t="shared" si="5"/>
        <v/>
      </c>
      <c r="K87" s="118"/>
      <c r="L87" s="6"/>
    </row>
    <row r="88" spans="1:12" ht="12.75" customHeight="1" x14ac:dyDescent="0.25">
      <c r="A88" s="13"/>
      <c r="B88" s="125"/>
      <c r="C88" s="151" t="s">
        <v>45</v>
      </c>
      <c r="D88" s="296" t="str">
        <f t="shared" si="3"/>
        <v>.</v>
      </c>
      <c r="E88" s="297"/>
      <c r="F88" s="149"/>
      <c r="G88" s="298"/>
      <c r="H88" s="299"/>
      <c r="I88" s="168" t="str">
        <f t="shared" si="4"/>
        <v/>
      </c>
      <c r="J88" s="164" t="str">
        <f t="shared" si="5"/>
        <v/>
      </c>
      <c r="K88" s="118"/>
      <c r="L88" s="6"/>
    </row>
    <row r="89" spans="1:12" ht="12.75" customHeight="1" x14ac:dyDescent="0.25">
      <c r="A89" s="13"/>
      <c r="B89" s="125"/>
      <c r="C89" s="151" t="s">
        <v>45</v>
      </c>
      <c r="D89" s="296" t="str">
        <f t="shared" si="3"/>
        <v>.</v>
      </c>
      <c r="E89" s="297"/>
      <c r="F89" s="162"/>
      <c r="G89" s="298"/>
      <c r="H89" s="299"/>
      <c r="I89" s="168" t="str">
        <f t="shared" si="4"/>
        <v/>
      </c>
      <c r="J89" s="164" t="str">
        <f t="shared" si="5"/>
        <v/>
      </c>
      <c r="K89" s="118"/>
      <c r="L89" s="6"/>
    </row>
    <row r="90" spans="1:12" ht="12.75" customHeight="1" x14ac:dyDescent="0.25">
      <c r="A90" s="13"/>
      <c r="B90" s="125"/>
      <c r="C90" s="151" t="s">
        <v>45</v>
      </c>
      <c r="D90" s="296" t="str">
        <f t="shared" si="3"/>
        <v>.</v>
      </c>
      <c r="E90" s="297"/>
      <c r="F90" s="149"/>
      <c r="G90" s="298"/>
      <c r="H90" s="299"/>
      <c r="I90" s="168" t="str">
        <f t="shared" si="4"/>
        <v/>
      </c>
      <c r="J90" s="164" t="str">
        <f t="shared" si="5"/>
        <v/>
      </c>
      <c r="K90" s="118"/>
      <c r="L90" s="6"/>
    </row>
    <row r="91" spans="1:12" ht="12.75" customHeight="1" x14ac:dyDescent="0.25">
      <c r="A91" s="13"/>
      <c r="B91" s="125"/>
      <c r="C91" s="151" t="s">
        <v>45</v>
      </c>
      <c r="D91" s="296" t="str">
        <f t="shared" si="3"/>
        <v>.</v>
      </c>
      <c r="E91" s="297"/>
      <c r="F91" s="149"/>
      <c r="G91" s="298"/>
      <c r="H91" s="299"/>
      <c r="I91" s="168" t="str">
        <f t="shared" si="4"/>
        <v/>
      </c>
      <c r="J91" s="164" t="str">
        <f t="shared" si="5"/>
        <v/>
      </c>
      <c r="K91" s="118"/>
      <c r="L91" s="6"/>
    </row>
    <row r="92" spans="1:12" ht="12.75" customHeight="1" x14ac:dyDescent="0.25">
      <c r="A92" s="13"/>
      <c r="B92" s="125"/>
      <c r="C92" s="151" t="s">
        <v>45</v>
      </c>
      <c r="D92" s="296" t="str">
        <f t="shared" si="3"/>
        <v>.</v>
      </c>
      <c r="E92" s="297"/>
      <c r="F92" s="149"/>
      <c r="G92" s="298"/>
      <c r="H92" s="299"/>
      <c r="I92" s="168" t="str">
        <f t="shared" si="4"/>
        <v/>
      </c>
      <c r="J92" s="164" t="str">
        <f t="shared" si="5"/>
        <v/>
      </c>
      <c r="K92" s="118"/>
      <c r="L92" s="6"/>
    </row>
    <row r="93" spans="1:12" ht="12.75" customHeight="1" x14ac:dyDescent="0.25">
      <c r="A93" s="13"/>
      <c r="B93" s="125"/>
      <c r="C93" s="151" t="s">
        <v>45</v>
      </c>
      <c r="D93" s="296" t="str">
        <f t="shared" si="3"/>
        <v>.</v>
      </c>
      <c r="E93" s="297"/>
      <c r="F93" s="149"/>
      <c r="G93" s="298"/>
      <c r="H93" s="299"/>
      <c r="I93" s="168" t="str">
        <f t="shared" si="4"/>
        <v/>
      </c>
      <c r="J93" s="164" t="str">
        <f t="shared" si="5"/>
        <v/>
      </c>
      <c r="K93" s="118"/>
      <c r="L93" s="6"/>
    </row>
    <row r="94" spans="1:12" ht="12.75" customHeight="1" x14ac:dyDescent="0.25">
      <c r="A94" s="13"/>
      <c r="B94" s="125"/>
      <c r="C94" s="151" t="s">
        <v>45</v>
      </c>
      <c r="D94" s="296" t="str">
        <f t="shared" si="3"/>
        <v>.</v>
      </c>
      <c r="E94" s="297"/>
      <c r="F94" s="149"/>
      <c r="G94" s="298"/>
      <c r="H94" s="299"/>
      <c r="I94" s="168" t="str">
        <f t="shared" si="4"/>
        <v/>
      </c>
      <c r="J94" s="164" t="str">
        <f t="shared" si="5"/>
        <v/>
      </c>
      <c r="K94" s="118"/>
      <c r="L94" s="6"/>
    </row>
    <row r="95" spans="1:12" ht="12.75" customHeight="1" x14ac:dyDescent="0.25">
      <c r="A95" s="13"/>
      <c r="B95" s="125"/>
      <c r="C95" s="151" t="s">
        <v>45</v>
      </c>
      <c r="D95" s="296" t="str">
        <f t="shared" si="3"/>
        <v>.</v>
      </c>
      <c r="E95" s="297"/>
      <c r="F95" s="149"/>
      <c r="G95" s="298"/>
      <c r="H95" s="299"/>
      <c r="I95" s="168" t="str">
        <f t="shared" si="4"/>
        <v/>
      </c>
      <c r="J95" s="164" t="str">
        <f t="shared" si="5"/>
        <v/>
      </c>
      <c r="K95" s="118"/>
      <c r="L95" s="6"/>
    </row>
    <row r="96" spans="1:12" ht="12.75" customHeight="1" x14ac:dyDescent="0.25">
      <c r="A96" s="13"/>
      <c r="B96" s="125"/>
      <c r="C96" s="151" t="s">
        <v>45</v>
      </c>
      <c r="D96" s="296" t="str">
        <f t="shared" si="3"/>
        <v>.</v>
      </c>
      <c r="E96" s="297"/>
      <c r="F96" s="149"/>
      <c r="G96" s="298"/>
      <c r="H96" s="299"/>
      <c r="I96" s="168" t="str">
        <f t="shared" si="4"/>
        <v/>
      </c>
      <c r="J96" s="164" t="str">
        <f t="shared" si="5"/>
        <v/>
      </c>
      <c r="K96" s="118"/>
      <c r="L96" s="6"/>
    </row>
    <row r="97" spans="1:12" ht="12.75" customHeight="1" x14ac:dyDescent="0.25">
      <c r="A97" s="13"/>
      <c r="B97" s="125"/>
      <c r="C97" s="151" t="s">
        <v>45</v>
      </c>
      <c r="D97" s="296" t="str">
        <f t="shared" si="3"/>
        <v>.</v>
      </c>
      <c r="E97" s="297"/>
      <c r="F97" s="149"/>
      <c r="G97" s="298"/>
      <c r="H97" s="299"/>
      <c r="I97" s="168" t="str">
        <f t="shared" si="4"/>
        <v/>
      </c>
      <c r="J97" s="164" t="str">
        <f t="shared" si="5"/>
        <v/>
      </c>
      <c r="K97" s="118"/>
      <c r="L97" s="6"/>
    </row>
    <row r="98" spans="1:12" ht="12.75" customHeight="1" x14ac:dyDescent="0.25">
      <c r="A98" s="13"/>
      <c r="B98" s="125"/>
      <c r="C98" s="151" t="s">
        <v>45</v>
      </c>
      <c r="D98" s="296" t="str">
        <f t="shared" si="3"/>
        <v>.</v>
      </c>
      <c r="E98" s="297"/>
      <c r="F98" s="149"/>
      <c r="G98" s="298"/>
      <c r="H98" s="299"/>
      <c r="I98" s="168" t="str">
        <f t="shared" si="4"/>
        <v/>
      </c>
      <c r="J98" s="164" t="str">
        <f t="shared" si="5"/>
        <v/>
      </c>
      <c r="K98" s="118"/>
      <c r="L98" s="6"/>
    </row>
    <row r="99" spans="1:12" ht="12.75" customHeight="1" x14ac:dyDescent="0.25">
      <c r="A99" s="13"/>
      <c r="B99" s="125"/>
      <c r="C99" s="151" t="s">
        <v>45</v>
      </c>
      <c r="D99" s="296" t="str">
        <f t="shared" si="3"/>
        <v>.</v>
      </c>
      <c r="E99" s="297"/>
      <c r="F99" s="149"/>
      <c r="G99" s="298"/>
      <c r="H99" s="299"/>
      <c r="I99" s="168" t="str">
        <f t="shared" si="4"/>
        <v/>
      </c>
      <c r="J99" s="164" t="str">
        <f t="shared" si="5"/>
        <v/>
      </c>
      <c r="K99" s="118"/>
      <c r="L99" s="6"/>
    </row>
    <row r="100" spans="1:12" ht="12.75" customHeight="1" x14ac:dyDescent="0.25">
      <c r="A100" s="13"/>
      <c r="B100" s="125"/>
      <c r="C100" s="151" t="s">
        <v>45</v>
      </c>
      <c r="D100" s="296" t="str">
        <f t="shared" si="3"/>
        <v>.</v>
      </c>
      <c r="E100" s="297"/>
      <c r="F100" s="149"/>
      <c r="G100" s="298"/>
      <c r="H100" s="299"/>
      <c r="I100" s="168" t="str">
        <f t="shared" si="4"/>
        <v/>
      </c>
      <c r="J100" s="164" t="str">
        <f t="shared" si="5"/>
        <v/>
      </c>
      <c r="K100" s="118"/>
      <c r="L100" s="6"/>
    </row>
    <row r="101" spans="1:12" ht="12.75" customHeight="1" x14ac:dyDescent="0.25">
      <c r="A101" s="13"/>
      <c r="B101" s="125"/>
      <c r="C101" s="151" t="s">
        <v>45</v>
      </c>
      <c r="D101" s="296" t="str">
        <f t="shared" si="3"/>
        <v>.</v>
      </c>
      <c r="E101" s="297"/>
      <c r="F101" s="149"/>
      <c r="G101" s="298"/>
      <c r="H101" s="299"/>
      <c r="I101" s="168" t="str">
        <f t="shared" si="4"/>
        <v/>
      </c>
      <c r="J101" s="164" t="str">
        <f t="shared" si="5"/>
        <v/>
      </c>
      <c r="K101" s="118"/>
      <c r="L101" s="6"/>
    </row>
    <row r="102" spans="1:12" ht="12.75" customHeight="1" x14ac:dyDescent="0.25">
      <c r="A102" s="13"/>
      <c r="B102" s="125"/>
      <c r="C102" s="151" t="s">
        <v>45</v>
      </c>
      <c r="D102" s="296" t="str">
        <f t="shared" si="3"/>
        <v>.</v>
      </c>
      <c r="E102" s="297"/>
      <c r="F102" s="149"/>
      <c r="G102" s="298"/>
      <c r="H102" s="299"/>
      <c r="I102" s="168" t="str">
        <f t="shared" si="4"/>
        <v/>
      </c>
      <c r="J102" s="164" t="str">
        <f t="shared" si="5"/>
        <v/>
      </c>
      <c r="K102" s="118"/>
      <c r="L102" s="6"/>
    </row>
    <row r="103" spans="1:12" ht="12.75" customHeight="1" x14ac:dyDescent="0.25">
      <c r="A103" s="13"/>
      <c r="B103" s="125"/>
      <c r="C103" s="151" t="s">
        <v>45</v>
      </c>
      <c r="D103" s="296" t="str">
        <f t="shared" si="3"/>
        <v>.</v>
      </c>
      <c r="E103" s="297"/>
      <c r="F103" s="149"/>
      <c r="G103" s="298"/>
      <c r="H103" s="299"/>
      <c r="I103" s="168" t="str">
        <f t="shared" si="4"/>
        <v/>
      </c>
      <c r="J103" s="164" t="str">
        <f t="shared" si="5"/>
        <v/>
      </c>
      <c r="K103" s="118"/>
      <c r="L103" s="6"/>
    </row>
    <row r="104" spans="1:12" ht="12.75" customHeight="1" x14ac:dyDescent="0.25">
      <c r="A104" s="13"/>
      <c r="B104" s="125"/>
      <c r="C104" s="151" t="s">
        <v>45</v>
      </c>
      <c r="D104" s="296" t="str">
        <f t="shared" si="3"/>
        <v>.</v>
      </c>
      <c r="E104" s="297"/>
      <c r="F104" s="149"/>
      <c r="G104" s="298"/>
      <c r="H104" s="299"/>
      <c r="I104" s="168" t="str">
        <f t="shared" si="4"/>
        <v/>
      </c>
      <c r="J104" s="164" t="str">
        <f t="shared" si="5"/>
        <v/>
      </c>
      <c r="K104" s="118"/>
      <c r="L104" s="6"/>
    </row>
    <row r="105" spans="1:12" ht="12.75" customHeight="1" x14ac:dyDescent="0.25">
      <c r="A105" s="13"/>
      <c r="B105" s="125"/>
      <c r="C105" s="151" t="s">
        <v>45</v>
      </c>
      <c r="D105" s="296" t="str">
        <f t="shared" si="3"/>
        <v>.</v>
      </c>
      <c r="E105" s="297"/>
      <c r="F105" s="149"/>
      <c r="G105" s="298"/>
      <c r="H105" s="299"/>
      <c r="I105" s="168" t="str">
        <f t="shared" si="4"/>
        <v/>
      </c>
      <c r="J105" s="164" t="str">
        <f t="shared" si="5"/>
        <v/>
      </c>
      <c r="K105" s="118"/>
      <c r="L105" s="6"/>
    </row>
    <row r="106" spans="1:12" ht="12.75" customHeight="1" x14ac:dyDescent="0.25">
      <c r="A106" s="13"/>
      <c r="B106" s="125"/>
      <c r="C106" s="151" t="s">
        <v>45</v>
      </c>
      <c r="D106" s="296" t="str">
        <f t="shared" si="3"/>
        <v>.</v>
      </c>
      <c r="E106" s="297"/>
      <c r="F106" s="149"/>
      <c r="G106" s="298"/>
      <c r="H106" s="299"/>
      <c r="I106" s="168" t="str">
        <f t="shared" si="4"/>
        <v/>
      </c>
      <c r="J106" s="164" t="str">
        <f t="shared" si="5"/>
        <v/>
      </c>
      <c r="K106" s="118"/>
      <c r="L106" s="6"/>
    </row>
    <row r="107" spans="1:12" ht="12.75" customHeight="1" x14ac:dyDescent="0.25">
      <c r="A107" s="13"/>
      <c r="B107" s="125"/>
      <c r="C107" s="151" t="s">
        <v>45</v>
      </c>
      <c r="D107" s="296" t="str">
        <f t="shared" si="3"/>
        <v>.</v>
      </c>
      <c r="E107" s="297"/>
      <c r="F107" s="149"/>
      <c r="G107" s="298"/>
      <c r="H107" s="299"/>
      <c r="I107" s="168" t="str">
        <f t="shared" si="4"/>
        <v/>
      </c>
      <c r="J107" s="164" t="str">
        <f t="shared" si="5"/>
        <v/>
      </c>
      <c r="K107" s="118"/>
      <c r="L107" s="6"/>
    </row>
    <row r="108" spans="1:12" ht="12.75" customHeight="1" x14ac:dyDescent="0.25">
      <c r="A108" s="13"/>
      <c r="B108" s="125"/>
      <c r="C108" s="151" t="s">
        <v>45</v>
      </c>
      <c r="D108" s="296" t="str">
        <f t="shared" si="3"/>
        <v>.</v>
      </c>
      <c r="E108" s="297"/>
      <c r="F108" s="149"/>
      <c r="G108" s="298"/>
      <c r="H108" s="299"/>
      <c r="I108" s="168" t="str">
        <f t="shared" si="4"/>
        <v/>
      </c>
      <c r="J108" s="164" t="str">
        <f t="shared" si="5"/>
        <v/>
      </c>
      <c r="K108" s="118"/>
      <c r="L108" s="6"/>
    </row>
    <row r="109" spans="1:12" ht="12.75" customHeight="1" x14ac:dyDescent="0.25">
      <c r="A109" s="13"/>
      <c r="B109" s="125"/>
      <c r="C109" s="151" t="s">
        <v>45</v>
      </c>
      <c r="D109" s="296" t="str">
        <f t="shared" si="3"/>
        <v>.</v>
      </c>
      <c r="E109" s="297"/>
      <c r="F109" s="149"/>
      <c r="G109" s="298"/>
      <c r="H109" s="299"/>
      <c r="I109" s="168" t="str">
        <f t="shared" si="4"/>
        <v/>
      </c>
      <c r="J109" s="164" t="str">
        <f t="shared" si="5"/>
        <v/>
      </c>
      <c r="K109" s="118"/>
      <c r="L109" s="6"/>
    </row>
    <row r="110" spans="1:12" ht="12.75" customHeight="1" x14ac:dyDescent="0.25">
      <c r="A110" s="13"/>
      <c r="B110" s="125"/>
      <c r="C110" s="151" t="s">
        <v>45</v>
      </c>
      <c r="D110" s="296" t="str">
        <f t="shared" si="3"/>
        <v>.</v>
      </c>
      <c r="E110" s="297"/>
      <c r="F110" s="149"/>
      <c r="G110" s="298"/>
      <c r="H110" s="299"/>
      <c r="I110" s="168" t="str">
        <f t="shared" si="4"/>
        <v/>
      </c>
      <c r="J110" s="164" t="str">
        <f t="shared" si="5"/>
        <v/>
      </c>
      <c r="K110" s="118"/>
      <c r="L110" s="6"/>
    </row>
    <row r="111" spans="1:12" ht="12.75" customHeight="1" x14ac:dyDescent="0.25">
      <c r="A111" s="13"/>
      <c r="B111" s="125"/>
      <c r="C111" s="151" t="s">
        <v>45</v>
      </c>
      <c r="D111" s="296" t="str">
        <f t="shared" si="3"/>
        <v>.</v>
      </c>
      <c r="E111" s="297"/>
      <c r="F111" s="149"/>
      <c r="G111" s="298"/>
      <c r="H111" s="299"/>
      <c r="I111" s="168" t="str">
        <f t="shared" si="4"/>
        <v/>
      </c>
      <c r="J111" s="164" t="str">
        <f t="shared" si="5"/>
        <v/>
      </c>
      <c r="K111" s="118"/>
      <c r="L111" s="6"/>
    </row>
    <row r="112" spans="1:12" ht="12.75" customHeight="1" x14ac:dyDescent="0.25">
      <c r="A112" s="13"/>
      <c r="B112" s="125"/>
      <c r="C112" s="151" t="s">
        <v>45</v>
      </c>
      <c r="D112" s="296" t="str">
        <f t="shared" si="3"/>
        <v>.</v>
      </c>
      <c r="E112" s="297"/>
      <c r="F112" s="149"/>
      <c r="G112" s="298"/>
      <c r="H112" s="299"/>
      <c r="I112" s="168" t="str">
        <f t="shared" si="4"/>
        <v/>
      </c>
      <c r="J112" s="164" t="str">
        <f t="shared" si="5"/>
        <v/>
      </c>
      <c r="K112" s="118"/>
      <c r="L112" s="6"/>
    </row>
    <row r="113" spans="1:12" ht="12.75" customHeight="1" x14ac:dyDescent="0.25">
      <c r="A113" s="13"/>
      <c r="B113" s="125"/>
      <c r="C113" s="151" t="s">
        <v>45</v>
      </c>
      <c r="D113" s="296" t="str">
        <f t="shared" si="3"/>
        <v>.</v>
      </c>
      <c r="E113" s="297"/>
      <c r="F113" s="149"/>
      <c r="G113" s="298"/>
      <c r="H113" s="299"/>
      <c r="I113" s="168" t="str">
        <f t="shared" si="4"/>
        <v/>
      </c>
      <c r="J113" s="164" t="str">
        <f t="shared" si="5"/>
        <v/>
      </c>
      <c r="K113" s="118"/>
      <c r="L113" s="6"/>
    </row>
    <row r="114" spans="1:12" ht="12.75" customHeight="1" thickBot="1" x14ac:dyDescent="0.3">
      <c r="A114" s="13"/>
      <c r="B114" s="264"/>
      <c r="C114" s="265"/>
      <c r="D114" s="208"/>
      <c r="E114" s="23"/>
      <c r="F114" s="266"/>
      <c r="G114" s="267"/>
      <c r="H114" s="267"/>
      <c r="I114" s="268"/>
      <c r="J114" s="209"/>
      <c r="K114" s="210"/>
      <c r="L114" s="6"/>
    </row>
    <row r="115" spans="1:12" ht="12.75" customHeight="1" thickBot="1" x14ac:dyDescent="0.3">
      <c r="A115" s="13"/>
      <c r="B115" s="264"/>
      <c r="C115" s="265"/>
      <c r="D115" s="286" t="s">
        <v>76</v>
      </c>
      <c r="E115" s="286"/>
      <c r="F115" s="286"/>
      <c r="G115" s="286"/>
      <c r="H115" s="287"/>
      <c r="I115" s="284">
        <f>SUM(J36:J113)</f>
        <v>0</v>
      </c>
      <c r="J115" s="285"/>
      <c r="K115" s="210"/>
      <c r="L115" s="6"/>
    </row>
    <row r="116" spans="1:12" ht="12.75" customHeight="1" thickBot="1" x14ac:dyDescent="0.3">
      <c r="A116" s="13"/>
      <c r="B116" s="117"/>
      <c r="C116" s="73"/>
      <c r="D116" s="73"/>
      <c r="E116" s="73"/>
      <c r="F116" s="73"/>
      <c r="G116" s="74"/>
      <c r="H116" s="74"/>
      <c r="I116" s="74"/>
      <c r="J116" s="74"/>
      <c r="K116" s="118"/>
      <c r="L116" s="6"/>
    </row>
    <row r="117" spans="1:12" ht="7.5" customHeight="1" x14ac:dyDescent="0.25">
      <c r="B117" s="62"/>
      <c r="C117" s="63"/>
      <c r="D117" s="63"/>
      <c r="E117" s="63"/>
      <c r="F117" s="64"/>
      <c r="G117" s="65"/>
      <c r="H117" s="66"/>
      <c r="I117" s="64"/>
      <c r="J117" s="65"/>
      <c r="K117" s="67"/>
      <c r="L117" s="6"/>
    </row>
    <row r="118" spans="1:12" ht="7.5" customHeight="1" x14ac:dyDescent="0.25">
      <c r="B118" s="100"/>
      <c r="C118" s="101"/>
      <c r="D118" s="101"/>
      <c r="E118" s="101"/>
      <c r="F118" s="102"/>
      <c r="G118" s="92"/>
      <c r="H118" s="103"/>
      <c r="I118" s="102"/>
      <c r="J118" s="92"/>
      <c r="K118" s="112"/>
      <c r="L118" s="98"/>
    </row>
    <row r="119" spans="1:12" ht="13.8" x14ac:dyDescent="0.25">
      <c r="B119" s="99"/>
      <c r="C119" s="13"/>
      <c r="D119" s="293" t="s">
        <v>18</v>
      </c>
      <c r="E119" s="293"/>
      <c r="F119" s="293"/>
      <c r="G119" s="293"/>
      <c r="H119" s="324"/>
      <c r="I119" s="120"/>
      <c r="J119" s="57" t="s">
        <v>17</v>
      </c>
      <c r="K119" s="112"/>
      <c r="L119" s="98"/>
    </row>
    <row r="120" spans="1:12" ht="6.6" customHeight="1" x14ac:dyDescent="0.25">
      <c r="B120" s="99"/>
      <c r="C120" s="13"/>
      <c r="D120" s="75"/>
      <c r="E120" s="75"/>
      <c r="F120" s="75"/>
      <c r="G120" s="57"/>
      <c r="H120" s="57"/>
      <c r="I120" s="57"/>
      <c r="J120" s="57"/>
      <c r="K120" s="112"/>
      <c r="L120" s="98"/>
    </row>
    <row r="121" spans="1:12" x14ac:dyDescent="0.25">
      <c r="B121" s="99"/>
      <c r="C121" s="13"/>
      <c r="D121" s="292" t="s">
        <v>19</v>
      </c>
      <c r="E121" s="292"/>
      <c r="F121" s="292"/>
      <c r="G121" s="292"/>
      <c r="H121" s="328"/>
      <c r="I121" s="288"/>
      <c r="J121" s="289"/>
      <c r="K121" s="112"/>
      <c r="L121" s="98"/>
    </row>
    <row r="122" spans="1:12" x14ac:dyDescent="0.25">
      <c r="B122" s="99"/>
      <c r="C122" s="13"/>
      <c r="D122" s="292"/>
      <c r="E122" s="292"/>
      <c r="F122" s="292"/>
      <c r="G122" s="292"/>
      <c r="H122" s="328"/>
      <c r="I122" s="290"/>
      <c r="J122" s="291"/>
      <c r="K122" s="112"/>
      <c r="L122" s="98"/>
    </row>
    <row r="123" spans="1:12" ht="6.6" customHeight="1" x14ac:dyDescent="0.25">
      <c r="B123" s="99"/>
      <c r="C123" s="13"/>
      <c r="D123" s="75"/>
      <c r="E123" s="75"/>
      <c r="F123" s="75"/>
      <c r="G123" s="57"/>
      <c r="H123" s="57"/>
      <c r="I123" s="57"/>
      <c r="J123" s="57"/>
      <c r="K123" s="112"/>
      <c r="L123" s="98"/>
    </row>
    <row r="124" spans="1:12" ht="14.25" hidden="1" customHeight="1" x14ac:dyDescent="0.3">
      <c r="B124" s="99"/>
      <c r="C124" s="13"/>
      <c r="D124" s="326" t="s">
        <v>20</v>
      </c>
      <c r="E124" s="326"/>
      <c r="F124" s="326"/>
      <c r="G124" s="326"/>
      <c r="H124" s="327"/>
      <c r="I124" s="294"/>
      <c r="J124" s="295"/>
      <c r="K124" s="112"/>
      <c r="L124" s="98"/>
    </row>
    <row r="125" spans="1:12" ht="66.75" hidden="1" customHeight="1" x14ac:dyDescent="0.25">
      <c r="B125" s="99"/>
      <c r="C125" s="13"/>
      <c r="D125" s="292" t="s">
        <v>21</v>
      </c>
      <c r="E125" s="292"/>
      <c r="F125" s="292"/>
      <c r="G125" s="292"/>
      <c r="H125" s="292"/>
      <c r="I125" s="57" t="s">
        <v>27</v>
      </c>
      <c r="J125" s="57"/>
      <c r="K125" s="112"/>
      <c r="L125" s="98"/>
    </row>
    <row r="126" spans="1:12" ht="13.8" hidden="1" x14ac:dyDescent="0.25">
      <c r="B126" s="99"/>
      <c r="C126" s="13"/>
      <c r="D126" s="75"/>
      <c r="E126" s="75"/>
      <c r="F126" s="75"/>
      <c r="G126" s="57"/>
      <c r="H126" s="57"/>
      <c r="I126" s="57"/>
      <c r="J126" s="57"/>
      <c r="K126" s="112"/>
      <c r="L126" s="98"/>
    </row>
    <row r="127" spans="1:12" ht="13.8" x14ac:dyDescent="0.25">
      <c r="B127" s="99"/>
      <c r="C127" s="13"/>
      <c r="D127" s="292" t="s">
        <v>38</v>
      </c>
      <c r="E127" s="293"/>
      <c r="F127" s="293"/>
      <c r="G127" s="293"/>
      <c r="H127" s="293"/>
      <c r="I127" s="126"/>
      <c r="J127" s="57"/>
      <c r="K127" s="112"/>
      <c r="L127" s="98"/>
    </row>
    <row r="128" spans="1:12" ht="13.8" x14ac:dyDescent="0.25">
      <c r="B128" s="99"/>
      <c r="C128" s="13"/>
      <c r="D128" s="293" t="s">
        <v>39</v>
      </c>
      <c r="E128" s="293"/>
      <c r="F128" s="293"/>
      <c r="G128" s="293"/>
      <c r="H128" s="293"/>
      <c r="I128" s="127"/>
      <c r="J128" s="57" t="s">
        <v>17</v>
      </c>
      <c r="K128" s="114"/>
      <c r="L128" s="125"/>
    </row>
    <row r="129" spans="1:46" ht="13.8" x14ac:dyDescent="0.25">
      <c r="B129" s="99"/>
      <c r="C129" s="13"/>
      <c r="D129" s="293" t="s">
        <v>40</v>
      </c>
      <c r="E129" s="293"/>
      <c r="F129" s="293"/>
      <c r="G129" s="293"/>
      <c r="H129" s="293"/>
      <c r="I129" s="4"/>
      <c r="J129" s="57"/>
      <c r="K129" s="112"/>
      <c r="L129" s="98"/>
    </row>
    <row r="130" spans="1:46" ht="13.8" x14ac:dyDescent="0.25">
      <c r="B130" s="99"/>
      <c r="C130" s="13"/>
      <c r="D130" s="97" t="s">
        <v>84</v>
      </c>
      <c r="E130" s="97"/>
      <c r="F130" s="97"/>
      <c r="G130" s="97"/>
      <c r="H130" s="97"/>
      <c r="I130" s="57"/>
      <c r="J130" s="57"/>
      <c r="K130" s="112"/>
      <c r="L130" s="98"/>
    </row>
    <row r="131" spans="1:46" ht="13.8" x14ac:dyDescent="0.25">
      <c r="B131" s="99"/>
      <c r="C131" s="13"/>
      <c r="D131" s="113" t="s">
        <v>28</v>
      </c>
      <c r="E131" s="113"/>
      <c r="F131" s="113"/>
      <c r="G131" s="113"/>
      <c r="H131" s="113"/>
      <c r="I131" s="96"/>
      <c r="J131" s="57" t="s">
        <v>17</v>
      </c>
      <c r="K131" s="114"/>
      <c r="L131" s="98"/>
    </row>
    <row r="132" spans="1:46" ht="7.8" customHeight="1" x14ac:dyDescent="0.25">
      <c r="B132" s="99"/>
      <c r="C132" s="13"/>
      <c r="D132" s="75"/>
      <c r="E132" s="75"/>
      <c r="F132" s="75"/>
      <c r="G132" s="57"/>
      <c r="H132" s="57"/>
      <c r="I132" s="57"/>
      <c r="J132" s="57"/>
      <c r="K132" s="112"/>
      <c r="L132" s="98"/>
    </row>
    <row r="133" spans="1:46" ht="13.8" x14ac:dyDescent="0.25">
      <c r="B133" s="99"/>
      <c r="C133" s="13"/>
      <c r="D133" s="293" t="s">
        <v>92</v>
      </c>
      <c r="E133" s="293"/>
      <c r="F133" s="293"/>
      <c r="G133" s="293"/>
      <c r="H133" s="324"/>
      <c r="I133" s="288"/>
      <c r="J133" s="289"/>
      <c r="K133" s="112"/>
      <c r="L133" s="98"/>
    </row>
    <row r="134" spans="1:46" ht="13.8" x14ac:dyDescent="0.25">
      <c r="B134" s="99"/>
      <c r="C134" s="13"/>
      <c r="D134" s="229" t="s">
        <v>93</v>
      </c>
      <c r="E134" s="97"/>
      <c r="F134" s="97"/>
      <c r="G134" s="97"/>
      <c r="H134" s="97"/>
      <c r="I134" s="290"/>
      <c r="J134" s="291"/>
      <c r="K134" s="112"/>
      <c r="L134" s="98"/>
    </row>
    <row r="135" spans="1:46" ht="13.8" x14ac:dyDescent="0.25">
      <c r="B135" s="99"/>
      <c r="C135" s="13"/>
      <c r="D135" s="229" t="s">
        <v>94</v>
      </c>
      <c r="E135" s="229"/>
      <c r="F135" s="229"/>
      <c r="G135" s="229"/>
      <c r="H135" s="229"/>
      <c r="I135" s="232"/>
      <c r="J135" s="232"/>
      <c r="K135" s="233"/>
      <c r="L135" s="125"/>
    </row>
    <row r="136" spans="1:46" ht="13.8" x14ac:dyDescent="0.25">
      <c r="B136" s="99"/>
      <c r="C136" s="13"/>
      <c r="D136" s="229" t="s">
        <v>95</v>
      </c>
      <c r="E136" s="229"/>
      <c r="F136" s="229"/>
      <c r="G136" s="229"/>
      <c r="H136" s="229"/>
      <c r="I136" s="232"/>
      <c r="J136" s="232"/>
      <c r="K136" s="233"/>
      <c r="L136" s="125"/>
    </row>
    <row r="137" spans="1:46" ht="6.6" customHeight="1" x14ac:dyDescent="0.25">
      <c r="B137" s="243"/>
      <c r="C137" s="245"/>
      <c r="D137" s="72"/>
      <c r="E137" s="72"/>
      <c r="F137" s="72"/>
      <c r="G137" s="91"/>
      <c r="H137" s="91"/>
      <c r="I137" s="91"/>
      <c r="J137" s="91"/>
      <c r="K137" s="21"/>
      <c r="L137" s="98"/>
    </row>
    <row r="138" spans="1:46" ht="33" customHeight="1" x14ac:dyDescent="0.25">
      <c r="C138" s="13"/>
      <c r="D138" s="75"/>
      <c r="E138" s="75"/>
      <c r="F138" s="75"/>
      <c r="G138" s="57"/>
      <c r="H138" s="57"/>
      <c r="I138" s="57"/>
      <c r="J138" s="57"/>
      <c r="K138" s="13"/>
    </row>
    <row r="139" spans="1:46" ht="31.2" customHeight="1" thickBot="1" x14ac:dyDescent="0.35"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</row>
    <row r="140" spans="1:46" ht="7.5" customHeight="1" x14ac:dyDescent="0.25">
      <c r="B140" s="62"/>
      <c r="C140" s="63"/>
      <c r="D140" s="63"/>
      <c r="E140" s="64"/>
      <c r="F140" s="65"/>
      <c r="G140" s="66"/>
      <c r="H140" s="66"/>
      <c r="I140" s="64"/>
      <c r="J140" s="65"/>
      <c r="K140" s="67"/>
      <c r="L140" s="6"/>
    </row>
    <row r="141" spans="1:46" customFormat="1" ht="7.2" customHeight="1" x14ac:dyDescent="0.25">
      <c r="A141" s="4"/>
      <c r="B141" s="99"/>
      <c r="C141" s="169"/>
      <c r="D141" s="170"/>
      <c r="E141" s="170"/>
      <c r="F141" s="171"/>
      <c r="G141" s="171"/>
      <c r="H141" s="171"/>
      <c r="I141" s="171"/>
      <c r="J141" s="172"/>
      <c r="K141" s="173"/>
      <c r="L141" s="13"/>
      <c r="M141" s="174"/>
      <c r="N141" s="174"/>
      <c r="O141" s="175"/>
      <c r="P141" s="175"/>
      <c r="Q141" s="175"/>
      <c r="R141" s="175"/>
      <c r="S141" s="175"/>
    </row>
    <row r="142" spans="1:46" customFormat="1" ht="24.75" customHeight="1" x14ac:dyDescent="0.25">
      <c r="A142" s="4"/>
      <c r="B142" s="99"/>
      <c r="C142" s="329" t="s">
        <v>71</v>
      </c>
      <c r="D142" s="330"/>
      <c r="E142" s="330"/>
      <c r="F142" s="330"/>
      <c r="G142" s="330"/>
      <c r="H142" s="330"/>
      <c r="I142" s="330"/>
      <c r="J142" s="250"/>
      <c r="K142" s="173"/>
      <c r="L142" s="13"/>
      <c r="M142" s="174"/>
      <c r="N142" s="174"/>
      <c r="O142" s="175"/>
      <c r="P142" s="175"/>
      <c r="Q142" s="175"/>
      <c r="R142" s="175"/>
      <c r="S142" s="175"/>
    </row>
    <row r="143" spans="1:46" customFormat="1" ht="6.75" customHeight="1" x14ac:dyDescent="0.25">
      <c r="A143" s="4"/>
      <c r="B143" s="15"/>
      <c r="C143" s="167"/>
      <c r="D143" s="166"/>
      <c r="E143" s="166"/>
      <c r="F143" s="166"/>
      <c r="G143" s="57"/>
      <c r="H143" s="57"/>
      <c r="I143" s="57"/>
      <c r="J143" s="176"/>
      <c r="K143" s="173"/>
      <c r="L143" s="13"/>
      <c r="M143" s="174"/>
      <c r="N143" s="174"/>
      <c r="O143" s="175"/>
      <c r="P143" s="175"/>
      <c r="Q143" s="175"/>
      <c r="R143" s="175"/>
      <c r="S143" s="175"/>
    </row>
    <row r="144" spans="1:46" customFormat="1" x14ac:dyDescent="0.25">
      <c r="A144" s="4"/>
      <c r="B144" s="15"/>
      <c r="C144" s="167" t="s">
        <v>9</v>
      </c>
      <c r="D144" s="166"/>
      <c r="E144" s="166"/>
      <c r="F144" s="166"/>
      <c r="G144" s="56"/>
      <c r="H144" s="57" t="s">
        <v>1</v>
      </c>
      <c r="I144" s="58"/>
      <c r="J144" s="176" t="s">
        <v>0</v>
      </c>
      <c r="K144" s="173"/>
      <c r="L144" s="13"/>
      <c r="M144" s="174"/>
      <c r="N144" s="174"/>
      <c r="O144" s="175"/>
      <c r="P144" s="175"/>
      <c r="Q144" s="175"/>
      <c r="R144" s="175"/>
      <c r="S144" s="175"/>
    </row>
    <row r="145" spans="1:37" customFormat="1" ht="6" customHeight="1" x14ac:dyDescent="0.25">
      <c r="A145" s="4"/>
      <c r="B145" s="15"/>
      <c r="C145" s="167"/>
      <c r="D145" s="166"/>
      <c r="E145" s="166"/>
      <c r="F145" s="166"/>
      <c r="G145" s="57"/>
      <c r="H145" s="57"/>
      <c r="I145" s="57"/>
      <c r="J145" s="176"/>
      <c r="K145" s="173"/>
      <c r="L145" s="13"/>
      <c r="M145" s="174"/>
      <c r="N145" s="174"/>
      <c r="O145" s="175"/>
      <c r="P145" s="175"/>
      <c r="Q145" s="175"/>
      <c r="R145" s="175"/>
      <c r="S145" s="175"/>
    </row>
    <row r="146" spans="1:37" customFormat="1" ht="14.25" customHeight="1" x14ac:dyDescent="0.25">
      <c r="A146" s="4"/>
      <c r="B146" s="15"/>
      <c r="C146" s="167" t="s">
        <v>72</v>
      </c>
      <c r="D146" s="166"/>
      <c r="E146" s="166"/>
      <c r="F146" s="166"/>
      <c r="G146" s="166"/>
      <c r="H146" s="166"/>
      <c r="I146" s="166"/>
      <c r="J146" s="176"/>
      <c r="K146" s="173"/>
      <c r="L146" s="13"/>
      <c r="M146" s="174"/>
      <c r="N146" s="174"/>
      <c r="O146" s="175"/>
      <c r="P146" s="175"/>
      <c r="Q146" s="175"/>
      <c r="R146" s="175"/>
      <c r="S146" s="175"/>
    </row>
    <row r="147" spans="1:37" customFormat="1" x14ac:dyDescent="0.25">
      <c r="A147" s="4"/>
      <c r="B147" s="15"/>
      <c r="C147" s="177"/>
      <c r="D147" s="178"/>
      <c r="E147" s="178"/>
      <c r="F147" s="178"/>
      <c r="G147" s="56"/>
      <c r="H147" s="57" t="s">
        <v>1</v>
      </c>
      <c r="I147" s="58"/>
      <c r="J147" s="176" t="s">
        <v>0</v>
      </c>
      <c r="K147" s="173"/>
      <c r="L147" s="13"/>
      <c r="M147" s="174"/>
      <c r="N147" s="174"/>
      <c r="O147" s="175"/>
      <c r="P147" s="175"/>
      <c r="Q147" s="175"/>
      <c r="R147" s="175"/>
      <c r="S147" s="175"/>
    </row>
    <row r="148" spans="1:37" customFormat="1" ht="7.5" customHeight="1" x14ac:dyDescent="0.25">
      <c r="A148" s="4"/>
      <c r="B148" s="15"/>
      <c r="C148" s="179"/>
      <c r="D148" s="178"/>
      <c r="E148" s="178"/>
      <c r="F148" s="178"/>
      <c r="G148" s="57"/>
      <c r="H148" s="57"/>
      <c r="I148" s="57"/>
      <c r="J148" s="176"/>
      <c r="K148" s="173"/>
      <c r="L148" s="13"/>
      <c r="M148" s="174"/>
      <c r="N148" s="174"/>
      <c r="O148" s="175"/>
      <c r="P148" s="175"/>
      <c r="Q148" s="175"/>
      <c r="R148" s="175"/>
      <c r="S148" s="175"/>
    </row>
    <row r="149" spans="1:37" customFormat="1" x14ac:dyDescent="0.25">
      <c r="A149" s="4"/>
      <c r="B149" s="15"/>
      <c r="C149" s="167" t="s">
        <v>12</v>
      </c>
      <c r="D149" s="166"/>
      <c r="E149" s="166"/>
      <c r="F149" s="166"/>
      <c r="G149" s="56"/>
      <c r="H149" s="57" t="s">
        <v>1</v>
      </c>
      <c r="I149" s="58"/>
      <c r="J149" s="176" t="s">
        <v>0</v>
      </c>
      <c r="K149" s="173"/>
      <c r="L149" s="13"/>
      <c r="M149" s="180"/>
      <c r="N149" s="174"/>
      <c r="O149" s="175"/>
      <c r="P149" s="175"/>
      <c r="Q149" s="175"/>
      <c r="R149" s="175"/>
      <c r="S149" s="175"/>
    </row>
    <row r="150" spans="1:37" customFormat="1" ht="8.25" customHeight="1" x14ac:dyDescent="0.25">
      <c r="A150" s="4"/>
      <c r="B150" s="15"/>
      <c r="C150" s="167"/>
      <c r="D150" s="166"/>
      <c r="E150" s="166"/>
      <c r="F150" s="166"/>
      <c r="G150" s="57"/>
      <c r="H150" s="57"/>
      <c r="I150" s="57"/>
      <c r="J150" s="176"/>
      <c r="K150" s="173"/>
      <c r="L150" s="37"/>
      <c r="M150" s="180"/>
      <c r="N150" s="174"/>
      <c r="O150" s="175"/>
      <c r="P150" s="175"/>
      <c r="Q150" s="175"/>
      <c r="R150" s="175"/>
      <c r="S150" s="175"/>
    </row>
    <row r="151" spans="1:37" customFormat="1" ht="29.25" customHeight="1" x14ac:dyDescent="0.25">
      <c r="A151" s="4"/>
      <c r="B151" s="15"/>
      <c r="C151" s="270" t="s">
        <v>73</v>
      </c>
      <c r="D151" s="271"/>
      <c r="E151" s="271"/>
      <c r="F151" s="271"/>
      <c r="G151" s="247"/>
      <c r="H151" s="247"/>
      <c r="I151" s="247"/>
      <c r="J151" s="249"/>
      <c r="K151" s="173"/>
      <c r="L151" s="13"/>
      <c r="M151" s="180"/>
      <c r="N151" s="174"/>
      <c r="O151" s="175"/>
      <c r="P151" s="175"/>
      <c r="Q151" s="175"/>
      <c r="R151" s="175"/>
      <c r="S151" s="175"/>
    </row>
    <row r="152" spans="1:37" customFormat="1" x14ac:dyDescent="0.25">
      <c r="A152" s="4"/>
      <c r="B152" s="15"/>
      <c r="C152" s="13"/>
      <c r="D152" s="13"/>
      <c r="E152" s="13"/>
      <c r="F152" s="247"/>
      <c r="G152" s="56"/>
      <c r="H152" s="57" t="s">
        <v>1</v>
      </c>
      <c r="I152" s="58"/>
      <c r="J152" s="176" t="s">
        <v>0</v>
      </c>
      <c r="K152" s="173"/>
      <c r="L152" s="13"/>
      <c r="M152" s="181"/>
      <c r="N152" s="181"/>
      <c r="O152" s="175"/>
      <c r="P152" s="175"/>
      <c r="Q152" s="175"/>
      <c r="R152" s="175"/>
      <c r="S152" s="175"/>
    </row>
    <row r="153" spans="1:37" s="193" customFormat="1" ht="7.5" customHeight="1" thickBot="1" x14ac:dyDescent="0.3">
      <c r="A153" s="185"/>
      <c r="B153" s="186"/>
      <c r="C153" s="246"/>
      <c r="D153" s="246"/>
      <c r="E153" s="246"/>
      <c r="F153" s="248"/>
      <c r="G153" s="187"/>
      <c r="H153" s="187"/>
      <c r="I153" s="187"/>
      <c r="J153" s="187"/>
      <c r="K153" s="188"/>
      <c r="L153" s="185"/>
      <c r="M153" s="191"/>
      <c r="N153" s="190"/>
      <c r="O153" s="190"/>
      <c r="P153" s="192"/>
      <c r="Q153" s="116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</row>
    <row r="154" spans="1:37" s="193" customFormat="1" ht="6" customHeight="1" x14ac:dyDescent="0.25">
      <c r="A154" s="185"/>
      <c r="B154" s="195"/>
      <c r="C154" s="196"/>
      <c r="D154" s="197"/>
      <c r="E154" s="197"/>
      <c r="F154" s="197"/>
      <c r="G154" s="197"/>
      <c r="H154" s="197"/>
      <c r="I154" s="197"/>
      <c r="J154" s="197"/>
      <c r="K154" s="198"/>
      <c r="L154" s="189"/>
      <c r="M154" s="191"/>
      <c r="N154" s="190"/>
      <c r="O154" s="190"/>
      <c r="P154" s="192"/>
      <c r="Q154" s="116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</row>
    <row r="155" spans="1:37" s="193" customFormat="1" ht="12.75" customHeight="1" x14ac:dyDescent="0.25">
      <c r="A155" s="185"/>
      <c r="B155" s="199" t="s">
        <v>85</v>
      </c>
      <c r="C155" s="73"/>
      <c r="D155" s="88"/>
      <c r="E155" s="88"/>
      <c r="F155" s="88"/>
      <c r="G155" s="88"/>
      <c r="H155" s="88"/>
      <c r="I155" s="88"/>
      <c r="J155" s="200" t="s">
        <v>30</v>
      </c>
      <c r="K155" s="201"/>
      <c r="L155" s="189"/>
      <c r="M155" s="191"/>
      <c r="N155" s="190"/>
      <c r="O155" s="190"/>
      <c r="P155" s="192"/>
      <c r="Q155" s="116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</row>
    <row r="156" spans="1:37" s="193" customFormat="1" ht="12.75" customHeight="1" x14ac:dyDescent="0.25">
      <c r="A156" s="185"/>
      <c r="B156" s="199" t="s">
        <v>86</v>
      </c>
      <c r="C156" s="73"/>
      <c r="D156" s="88"/>
      <c r="E156" s="88"/>
      <c r="F156" s="88"/>
      <c r="G156" s="88"/>
      <c r="H156" s="88"/>
      <c r="I156" s="88"/>
      <c r="J156" s="200"/>
      <c r="K156" s="201"/>
      <c r="L156" s="189"/>
      <c r="M156" s="191"/>
      <c r="N156" s="190"/>
      <c r="O156" s="190"/>
      <c r="P156" s="192"/>
      <c r="Q156" s="116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</row>
    <row r="157" spans="1:37" s="193" customFormat="1" ht="5.25" customHeight="1" x14ac:dyDescent="0.25">
      <c r="A157" s="185"/>
      <c r="B157" s="202"/>
      <c r="C157" s="73"/>
      <c r="D157" s="88"/>
      <c r="E157" s="88"/>
      <c r="F157" s="88"/>
      <c r="G157" s="88"/>
      <c r="H157" s="88"/>
      <c r="I157" s="88"/>
      <c r="J157" s="194"/>
      <c r="K157" s="201"/>
      <c r="L157" s="189"/>
      <c r="M157" s="191"/>
      <c r="N157" s="190"/>
      <c r="O157" s="190"/>
      <c r="P157" s="192"/>
      <c r="Q157" s="116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</row>
    <row r="158" spans="1:37" s="193" customFormat="1" ht="12.75" customHeight="1" x14ac:dyDescent="0.25">
      <c r="A158" s="185"/>
      <c r="B158" s="202"/>
      <c r="C158" s="272"/>
      <c r="D158" s="273"/>
      <c r="E158" s="273"/>
      <c r="F158" s="273"/>
      <c r="G158" s="273"/>
      <c r="H158" s="274"/>
      <c r="I158" s="333"/>
      <c r="J158" s="334"/>
      <c r="K158" s="201"/>
      <c r="L158" s="189"/>
      <c r="M158" s="191"/>
      <c r="N158" s="190"/>
      <c r="O158" s="190"/>
      <c r="P158" s="192"/>
      <c r="Q158" s="116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</row>
    <row r="159" spans="1:37" s="193" customFormat="1" ht="12.75" customHeight="1" x14ac:dyDescent="0.25">
      <c r="A159" s="185"/>
      <c r="B159" s="202"/>
      <c r="C159" s="272"/>
      <c r="D159" s="273"/>
      <c r="E159" s="273"/>
      <c r="F159" s="273"/>
      <c r="G159" s="273"/>
      <c r="H159" s="274"/>
      <c r="I159" s="333"/>
      <c r="J159" s="334"/>
      <c r="K159" s="201"/>
      <c r="L159" s="189"/>
      <c r="M159" s="191"/>
      <c r="N159" s="190"/>
      <c r="O159" s="190"/>
      <c r="P159" s="192"/>
      <c r="Q159" s="116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</row>
    <row r="160" spans="1:37" s="193" customFormat="1" ht="12.75" customHeight="1" x14ac:dyDescent="0.25">
      <c r="A160" s="185"/>
      <c r="B160" s="202"/>
      <c r="C160" s="272"/>
      <c r="D160" s="273"/>
      <c r="E160" s="273"/>
      <c r="F160" s="273"/>
      <c r="G160" s="273"/>
      <c r="H160" s="274"/>
      <c r="I160" s="331"/>
      <c r="J160" s="332"/>
      <c r="K160" s="201"/>
      <c r="L160" s="189"/>
      <c r="M160" s="191"/>
      <c r="N160" s="190"/>
      <c r="O160" s="190"/>
      <c r="P160" s="192"/>
      <c r="Q160" s="116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</row>
    <row r="161" spans="1:37" s="193" customFormat="1" ht="12.75" customHeight="1" x14ac:dyDescent="0.25">
      <c r="A161" s="185"/>
      <c r="B161" s="202"/>
      <c r="C161" s="272"/>
      <c r="D161" s="273"/>
      <c r="E161" s="273"/>
      <c r="F161" s="273"/>
      <c r="G161" s="273"/>
      <c r="H161" s="274"/>
      <c r="I161" s="331"/>
      <c r="J161" s="332"/>
      <c r="K161" s="201"/>
      <c r="L161" s="189"/>
      <c r="M161" s="191"/>
      <c r="N161" s="190"/>
      <c r="O161" s="190"/>
      <c r="P161" s="192"/>
      <c r="Q161" s="116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</row>
    <row r="162" spans="1:37" s="193" customFormat="1" ht="12.75" customHeight="1" x14ac:dyDescent="0.25">
      <c r="A162" s="185"/>
      <c r="B162" s="202"/>
      <c r="C162" s="272"/>
      <c r="D162" s="273"/>
      <c r="E162" s="273"/>
      <c r="F162" s="273"/>
      <c r="G162" s="273"/>
      <c r="H162" s="274"/>
      <c r="I162" s="331"/>
      <c r="J162" s="332"/>
      <c r="K162" s="201"/>
      <c r="L162" s="189"/>
      <c r="M162" s="191"/>
      <c r="N162" s="190"/>
      <c r="O162" s="190"/>
      <c r="P162" s="192"/>
      <c r="Q162" s="116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</row>
    <row r="163" spans="1:37" s="193" customFormat="1" ht="12.75" customHeight="1" x14ac:dyDescent="0.25">
      <c r="A163" s="185"/>
      <c r="B163" s="203"/>
      <c r="C163" s="272"/>
      <c r="D163" s="273"/>
      <c r="E163" s="273"/>
      <c r="F163" s="273"/>
      <c r="G163" s="273"/>
      <c r="H163" s="274"/>
      <c r="I163" s="331"/>
      <c r="J163" s="332"/>
      <c r="K163" s="201"/>
      <c r="L163" s="189"/>
      <c r="M163" s="191"/>
      <c r="N163" s="190"/>
      <c r="O163" s="190"/>
      <c r="P163" s="192"/>
      <c r="Q163" s="116"/>
      <c r="R163" s="190"/>
      <c r="S163" s="190"/>
      <c r="T163" s="190"/>
      <c r="U163" s="190"/>
      <c r="V163" s="190"/>
      <c r="W163" s="190"/>
      <c r="X163" s="190"/>
      <c r="Y163" s="190"/>
      <c r="Z163" s="190"/>
      <c r="AA163" s="190"/>
      <c r="AB163" s="190"/>
      <c r="AC163" s="190"/>
      <c r="AD163" s="190"/>
      <c r="AE163" s="190"/>
      <c r="AF163" s="190"/>
      <c r="AG163" s="190"/>
      <c r="AH163" s="190"/>
      <c r="AI163" s="190"/>
      <c r="AJ163" s="190"/>
      <c r="AK163" s="190"/>
    </row>
    <row r="164" spans="1:37" s="193" customFormat="1" ht="7.5" customHeight="1" x14ac:dyDescent="0.25">
      <c r="A164" s="185"/>
      <c r="B164" s="204"/>
      <c r="C164" s="205"/>
      <c r="D164" s="206"/>
      <c r="E164" s="206"/>
      <c r="F164" s="206"/>
      <c r="G164" s="206"/>
      <c r="H164" s="206"/>
      <c r="I164" s="206"/>
      <c r="J164" s="206"/>
      <c r="K164" s="207"/>
      <c r="L164" s="189"/>
      <c r="M164" s="191"/>
      <c r="N164" s="190"/>
      <c r="O164" s="190"/>
      <c r="P164" s="192"/>
      <c r="Q164" s="116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</row>
    <row r="165" spans="1:37" ht="13.8" thickBot="1" x14ac:dyDescent="0.3">
      <c r="B165" s="15"/>
      <c r="C165" s="43"/>
      <c r="D165" s="43"/>
      <c r="E165" s="43"/>
      <c r="F165" s="43"/>
      <c r="G165" s="43"/>
      <c r="H165" s="43"/>
      <c r="I165" s="43"/>
      <c r="J165" s="130"/>
      <c r="K165" s="114"/>
    </row>
    <row r="166" spans="1:37" ht="12.75" customHeight="1" x14ac:dyDescent="0.25">
      <c r="B166" s="131"/>
      <c r="C166" s="132"/>
      <c r="D166" s="132"/>
      <c r="E166" s="320"/>
      <c r="F166" s="320"/>
      <c r="G166" s="320"/>
      <c r="H166" s="320"/>
      <c r="I166" s="230"/>
      <c r="J166" s="133"/>
      <c r="K166" s="134"/>
      <c r="L166" s="132"/>
    </row>
    <row r="167" spans="1:37" ht="12.6" customHeight="1" x14ac:dyDescent="0.25">
      <c r="B167" s="76" t="s">
        <v>41</v>
      </c>
      <c r="C167" s="47"/>
      <c r="D167" s="115"/>
      <c r="E167" s="115"/>
      <c r="F167" s="73"/>
      <c r="G167" s="73"/>
      <c r="H167" s="73"/>
      <c r="I167" s="73"/>
      <c r="J167" s="73"/>
      <c r="K167" s="118"/>
      <c r="L167" s="6"/>
    </row>
    <row r="168" spans="1:37" ht="6" customHeight="1" x14ac:dyDescent="0.25">
      <c r="B168" s="1"/>
      <c r="C168" s="11"/>
      <c r="D168" s="11"/>
      <c r="E168" s="11"/>
      <c r="F168" s="6"/>
      <c r="G168" s="6"/>
      <c r="H168" s="9"/>
      <c r="I168" s="9"/>
      <c r="J168" s="14"/>
      <c r="K168" s="8"/>
      <c r="L168" s="6"/>
    </row>
    <row r="169" spans="1:37" s="53" customFormat="1" ht="4.95" customHeight="1" x14ac:dyDescent="0.25">
      <c r="B169" s="51"/>
      <c r="C169" s="254"/>
      <c r="D169" s="182"/>
      <c r="E169" s="182"/>
      <c r="F169" s="182"/>
      <c r="G169" s="182"/>
      <c r="H169" s="182"/>
      <c r="I169" s="182"/>
      <c r="J169" s="183"/>
      <c r="K169" s="54"/>
      <c r="L169" s="5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7" ht="14.25" customHeight="1" x14ac:dyDescent="0.25">
      <c r="B170" s="15"/>
      <c r="C170" s="252"/>
      <c r="D170" s="321" t="s">
        <v>74</v>
      </c>
      <c r="E170" s="321"/>
      <c r="F170" s="321"/>
      <c r="G170" s="321"/>
      <c r="H170" s="321"/>
      <c r="I170" s="321"/>
      <c r="J170" s="323"/>
      <c r="K170" s="22"/>
      <c r="L170" s="37"/>
    </row>
    <row r="171" spans="1:37" ht="4.95" customHeight="1" x14ac:dyDescent="0.25">
      <c r="B171" s="15"/>
      <c r="C171" s="252"/>
      <c r="D171" s="231"/>
      <c r="E171" s="107"/>
      <c r="F171" s="107"/>
      <c r="G171" s="107"/>
      <c r="H171" s="107"/>
      <c r="I171" s="107"/>
      <c r="J171" s="108"/>
      <c r="K171" s="22"/>
      <c r="L171" s="37"/>
    </row>
    <row r="172" spans="1:37" ht="12.75" customHeight="1" x14ac:dyDescent="0.25">
      <c r="B172" s="15"/>
      <c r="C172" s="252"/>
      <c r="D172" s="166" t="s">
        <v>13</v>
      </c>
      <c r="E172" s="106"/>
      <c r="F172" s="106"/>
      <c r="G172" s="56"/>
      <c r="H172" s="43" t="s">
        <v>1</v>
      </c>
      <c r="I172" s="58"/>
      <c r="J172" s="44" t="s">
        <v>0</v>
      </c>
      <c r="K172" s="22"/>
      <c r="L172" s="37"/>
    </row>
    <row r="173" spans="1:37" ht="4.95" customHeight="1" x14ac:dyDescent="0.25">
      <c r="B173" s="15"/>
      <c r="C173" s="252"/>
      <c r="D173" s="231"/>
      <c r="E173" s="107"/>
      <c r="F173" s="107"/>
      <c r="G173" s="107"/>
      <c r="H173" s="107"/>
      <c r="I173" s="107"/>
      <c r="J173" s="108"/>
      <c r="K173" s="22"/>
      <c r="L173" s="37"/>
    </row>
    <row r="174" spans="1:37" s="53" customFormat="1" ht="7.5" customHeight="1" x14ac:dyDescent="0.25">
      <c r="B174" s="109"/>
      <c r="C174" s="251"/>
      <c r="D174" s="55"/>
      <c r="E174" s="55"/>
      <c r="F174" s="55"/>
      <c r="G174" s="55"/>
      <c r="H174" s="55"/>
      <c r="I174" s="55"/>
      <c r="J174" s="110"/>
      <c r="K174" s="111"/>
      <c r="L174" s="5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7" ht="14.25" customHeight="1" x14ac:dyDescent="0.25">
      <c r="B175" s="15"/>
      <c r="C175" s="252"/>
      <c r="D175" s="321" t="s">
        <v>75</v>
      </c>
      <c r="E175" s="321"/>
      <c r="F175" s="321"/>
      <c r="G175" s="321"/>
      <c r="H175" s="321"/>
      <c r="I175" s="321"/>
      <c r="J175" s="322"/>
      <c r="K175" s="22"/>
      <c r="L175" s="37"/>
    </row>
    <row r="176" spans="1:37" ht="4.95" customHeight="1" x14ac:dyDescent="0.25">
      <c r="B176" s="15"/>
      <c r="C176" s="252"/>
      <c r="D176" s="231"/>
      <c r="E176" s="60"/>
      <c r="F176" s="60"/>
      <c r="G176" s="60"/>
      <c r="H176" s="60"/>
      <c r="I176" s="60"/>
      <c r="J176" s="61"/>
      <c r="K176" s="22"/>
      <c r="L176" s="37"/>
    </row>
    <row r="177" spans="1:35" x14ac:dyDescent="0.25">
      <c r="B177" s="15"/>
      <c r="C177" s="252"/>
      <c r="D177" s="166" t="s">
        <v>8</v>
      </c>
      <c r="E177" s="48"/>
      <c r="F177" s="48"/>
      <c r="G177" s="56"/>
      <c r="H177" s="43" t="s">
        <v>1</v>
      </c>
      <c r="I177" s="58"/>
      <c r="J177" s="44" t="s">
        <v>0</v>
      </c>
      <c r="K177" s="22"/>
      <c r="L177" s="37"/>
    </row>
    <row r="178" spans="1:35" ht="5.25" customHeight="1" x14ac:dyDescent="0.25">
      <c r="B178" s="15"/>
      <c r="C178" s="252"/>
      <c r="D178" s="166"/>
      <c r="E178" s="48"/>
      <c r="F178" s="48"/>
      <c r="G178" s="43"/>
      <c r="H178" s="43"/>
      <c r="I178" s="43"/>
      <c r="J178" s="44"/>
      <c r="K178" s="22"/>
      <c r="L178" s="37"/>
    </row>
    <row r="179" spans="1:35" x14ac:dyDescent="0.25">
      <c r="B179" s="15"/>
      <c r="C179" s="252"/>
      <c r="D179" s="271" t="s">
        <v>23</v>
      </c>
      <c r="E179" s="271"/>
      <c r="F179" s="271"/>
      <c r="G179" s="56"/>
      <c r="H179" s="57" t="s">
        <v>1</v>
      </c>
      <c r="I179" s="58"/>
      <c r="J179" s="59" t="s">
        <v>0</v>
      </c>
      <c r="K179" s="22"/>
      <c r="L179" s="37"/>
    </row>
    <row r="180" spans="1:35" x14ac:dyDescent="0.25">
      <c r="B180" s="15"/>
      <c r="C180" s="252"/>
      <c r="D180" s="271"/>
      <c r="E180" s="271"/>
      <c r="F180" s="271"/>
      <c r="G180" s="43"/>
      <c r="H180" s="43"/>
      <c r="I180" s="43"/>
      <c r="J180" s="44"/>
      <c r="K180" s="22"/>
      <c r="L180" s="37"/>
    </row>
    <row r="181" spans="1:35" ht="5.25" customHeight="1" x14ac:dyDescent="0.25">
      <c r="B181" s="15"/>
      <c r="C181" s="252"/>
      <c r="D181" s="166"/>
      <c r="E181" s="48"/>
      <c r="F181" s="48"/>
      <c r="G181" s="43"/>
      <c r="H181" s="43"/>
      <c r="I181" s="43"/>
      <c r="J181" s="44"/>
      <c r="K181" s="22"/>
      <c r="L181" s="37"/>
    </row>
    <row r="182" spans="1:35" ht="13.2" customHeight="1" x14ac:dyDescent="0.25">
      <c r="B182" s="15"/>
      <c r="C182" s="252"/>
      <c r="D182" s="271" t="s">
        <v>24</v>
      </c>
      <c r="E182" s="271"/>
      <c r="F182" s="271"/>
      <c r="G182" s="56"/>
      <c r="H182" s="43" t="s">
        <v>1</v>
      </c>
      <c r="I182" s="58"/>
      <c r="J182" s="44" t="s">
        <v>0</v>
      </c>
      <c r="K182" s="22"/>
      <c r="L182" s="37"/>
    </row>
    <row r="183" spans="1:35" x14ac:dyDescent="0.25">
      <c r="B183" s="15"/>
      <c r="C183" s="252"/>
      <c r="D183" s="271"/>
      <c r="E183" s="271"/>
      <c r="F183" s="271"/>
      <c r="G183" s="43"/>
      <c r="H183" s="43"/>
      <c r="I183" s="43"/>
      <c r="J183" s="44"/>
      <c r="K183" s="22"/>
      <c r="L183" s="37"/>
    </row>
    <row r="184" spans="1:35" ht="5.25" customHeight="1" x14ac:dyDescent="0.25">
      <c r="B184" s="15"/>
      <c r="C184" s="252"/>
      <c r="D184" s="75"/>
      <c r="E184" s="49"/>
      <c r="F184" s="49"/>
      <c r="G184" s="43"/>
      <c r="H184" s="43"/>
      <c r="I184" s="43"/>
      <c r="J184" s="44"/>
      <c r="K184" s="22"/>
      <c r="L184" s="37"/>
    </row>
    <row r="185" spans="1:35" ht="12.75" customHeight="1" x14ac:dyDescent="0.25">
      <c r="B185" s="15"/>
      <c r="C185" s="252"/>
      <c r="D185" s="271" t="s">
        <v>10</v>
      </c>
      <c r="E185" s="271"/>
      <c r="F185" s="271"/>
      <c r="G185" s="56"/>
      <c r="H185" s="43" t="s">
        <v>1</v>
      </c>
      <c r="I185" s="58"/>
      <c r="J185" s="184" t="s">
        <v>0</v>
      </c>
      <c r="K185" s="22"/>
      <c r="L185" s="37"/>
    </row>
    <row r="186" spans="1:35" ht="14.25" customHeight="1" x14ac:dyDescent="0.25">
      <c r="B186" s="15"/>
      <c r="C186" s="252"/>
      <c r="D186" s="325"/>
      <c r="E186" s="325"/>
      <c r="F186" s="325"/>
      <c r="G186" s="46"/>
      <c r="H186" s="46"/>
      <c r="I186" s="46"/>
      <c r="J186" s="68"/>
      <c r="K186" s="22"/>
      <c r="L186" s="37"/>
    </row>
    <row r="187" spans="1:35" s="13" customFormat="1" ht="9" customHeight="1" x14ac:dyDescent="0.25">
      <c r="A187" s="4"/>
      <c r="B187" s="83"/>
      <c r="C187" s="253"/>
      <c r="D187" s="81"/>
      <c r="E187" s="81"/>
      <c r="F187" s="81"/>
      <c r="G187" s="81"/>
      <c r="H187" s="81"/>
      <c r="I187" s="81"/>
      <c r="J187" s="81"/>
      <c r="K187" s="8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s="13" customFormat="1" x14ac:dyDescent="0.25">
      <c r="A188" s="4"/>
      <c r="B188" s="1" t="s">
        <v>2</v>
      </c>
      <c r="C188" s="88"/>
      <c r="D188" s="88"/>
      <c r="E188" s="88"/>
      <c r="F188" s="88"/>
      <c r="G188" s="88"/>
      <c r="H188" s="88"/>
      <c r="I188" s="88"/>
      <c r="J188" s="88"/>
      <c r="K188" s="17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s="13" customFormat="1" ht="6" customHeight="1" x14ac:dyDescent="0.25">
      <c r="A189" s="4"/>
      <c r="B189" s="82"/>
      <c r="C189" s="88"/>
      <c r="D189" s="88"/>
      <c r="E189" s="88"/>
      <c r="F189" s="88"/>
      <c r="G189" s="88"/>
      <c r="H189" s="88"/>
      <c r="I189" s="88"/>
      <c r="J189" s="88"/>
      <c r="K189" s="17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s="13" customFormat="1" x14ac:dyDescent="0.25">
      <c r="A190" s="4"/>
      <c r="B190" s="82"/>
      <c r="C190" s="73"/>
      <c r="D190" s="255" t="s">
        <v>96</v>
      </c>
      <c r="E190" s="255"/>
      <c r="F190" s="255"/>
      <c r="G190" s="255"/>
      <c r="H190" s="255"/>
      <c r="I190" s="255"/>
      <c r="J190" s="89"/>
      <c r="K190" s="17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s="13" customFormat="1" ht="8.25" customHeight="1" x14ac:dyDescent="0.25">
      <c r="A191" s="4"/>
      <c r="B191" s="82"/>
      <c r="C191" s="73"/>
      <c r="D191" s="88"/>
      <c r="E191" s="88"/>
      <c r="F191" s="88"/>
      <c r="G191" s="88"/>
      <c r="H191" s="88"/>
      <c r="I191" s="88"/>
      <c r="J191" s="88"/>
      <c r="K191" s="17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s="13" customFormat="1" ht="13.5" customHeight="1" x14ac:dyDescent="0.25">
      <c r="A192" s="4"/>
      <c r="B192" s="82"/>
      <c r="C192" s="73"/>
      <c r="D192" s="275" t="s">
        <v>98</v>
      </c>
      <c r="E192" s="276"/>
      <c r="F192" s="277"/>
      <c r="G192" s="258"/>
      <c r="H192" s="275" t="s">
        <v>22</v>
      </c>
      <c r="I192" s="276"/>
      <c r="J192" s="277"/>
      <c r="K192" s="17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s="13" customFormat="1" ht="13.5" customHeight="1" x14ac:dyDescent="0.25">
      <c r="A193" s="4"/>
      <c r="B193" s="117"/>
      <c r="C193" s="73"/>
      <c r="D193" s="278"/>
      <c r="E193" s="279"/>
      <c r="F193" s="280"/>
      <c r="G193" s="258"/>
      <c r="H193" s="278"/>
      <c r="I193" s="279"/>
      <c r="J193" s="280"/>
      <c r="K193" s="234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s="13" customFormat="1" ht="13.5" customHeight="1" x14ac:dyDescent="0.25">
      <c r="A194" s="4"/>
      <c r="B194" s="117"/>
      <c r="C194" s="73"/>
      <c r="D194" s="281"/>
      <c r="E194" s="282"/>
      <c r="F194" s="283"/>
      <c r="G194" s="258"/>
      <c r="H194" s="281"/>
      <c r="I194" s="282"/>
      <c r="J194" s="283"/>
      <c r="K194" s="234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s="13" customFormat="1" ht="7.5" customHeight="1" x14ac:dyDescent="0.25">
      <c r="A195" s="4"/>
      <c r="B195" s="82"/>
      <c r="C195" s="73"/>
      <c r="D195" s="90"/>
      <c r="E195" s="90"/>
      <c r="F195" s="90"/>
      <c r="G195" s="258"/>
      <c r="H195" s="90"/>
      <c r="I195" s="90"/>
      <c r="J195" s="90"/>
      <c r="K195" s="17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s="13" customFormat="1" ht="13.2" customHeight="1" x14ac:dyDescent="0.25">
      <c r="A196" s="4"/>
      <c r="B196" s="15"/>
      <c r="D196" s="275" t="s">
        <v>99</v>
      </c>
      <c r="E196" s="276"/>
      <c r="F196" s="277"/>
      <c r="G196" s="258"/>
      <c r="H196" s="275" t="s">
        <v>97</v>
      </c>
      <c r="I196" s="276"/>
      <c r="J196" s="277"/>
      <c r="K196" s="17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s="13" customFormat="1" x14ac:dyDescent="0.25">
      <c r="A197" s="4"/>
      <c r="B197" s="15"/>
      <c r="D197" s="278"/>
      <c r="E197" s="279"/>
      <c r="F197" s="280"/>
      <c r="G197" s="258"/>
      <c r="H197" s="278"/>
      <c r="I197" s="279"/>
      <c r="J197" s="280"/>
      <c r="K197" s="226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s="13" customFormat="1" x14ac:dyDescent="0.25">
      <c r="A198" s="4"/>
      <c r="B198" s="15"/>
      <c r="D198" s="281"/>
      <c r="E198" s="282"/>
      <c r="F198" s="283"/>
      <c r="G198" s="259"/>
      <c r="H198" s="281"/>
      <c r="I198" s="282"/>
      <c r="J198" s="283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s="13" customFormat="1" ht="6.6" customHeight="1" x14ac:dyDescent="0.25">
      <c r="A199" s="4"/>
      <c r="B199" s="243"/>
      <c r="C199" s="245"/>
      <c r="D199" s="256"/>
      <c r="E199" s="256"/>
      <c r="F199" s="256"/>
      <c r="G199" s="245"/>
      <c r="H199" s="256"/>
      <c r="I199" s="256"/>
      <c r="J199" s="256"/>
      <c r="K199" s="25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s="13" customFormat="1" ht="19.5" customHeight="1" x14ac:dyDescent="0.25">
      <c r="A200" s="4"/>
      <c r="B200" s="4"/>
      <c r="C200" s="73"/>
      <c r="D200" s="4"/>
      <c r="E200" s="4"/>
      <c r="F200" s="4"/>
      <c r="G200" s="4"/>
      <c r="H200" s="4"/>
      <c r="I200" s="24"/>
      <c r="J200" s="2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2" spans="1:35" x14ac:dyDescent="0.25">
      <c r="H202" s="24"/>
      <c r="I202" s="25"/>
      <c r="J202" s="4"/>
      <c r="K202" s="13"/>
      <c r="L202" s="4"/>
    </row>
    <row r="203" spans="1:35" ht="72" hidden="1" x14ac:dyDescent="0.25">
      <c r="D203" s="137"/>
      <c r="E203" s="139"/>
      <c r="F203" s="224" t="s">
        <v>81</v>
      </c>
      <c r="G203" s="224" t="s">
        <v>66</v>
      </c>
      <c r="H203" s="224" t="s">
        <v>80</v>
      </c>
      <c r="I203" s="224" t="s">
        <v>67</v>
      </c>
      <c r="J203" s="224" t="s">
        <v>68</v>
      </c>
      <c r="L203" s="4"/>
    </row>
    <row r="204" spans="1:35" hidden="1" x14ac:dyDescent="0.25">
      <c r="D204" s="150" t="s">
        <v>45</v>
      </c>
      <c r="E204" s="140" t="s">
        <v>45</v>
      </c>
      <c r="F204" s="156" t="s">
        <v>45</v>
      </c>
      <c r="G204" s="158" t="s">
        <v>45</v>
      </c>
      <c r="H204" s="159" t="s">
        <v>45</v>
      </c>
      <c r="I204" s="158" t="s">
        <v>45</v>
      </c>
      <c r="J204" s="160" t="s">
        <v>45</v>
      </c>
      <c r="L204" s="4"/>
    </row>
    <row r="205" spans="1:35" hidden="1" x14ac:dyDescent="0.25">
      <c r="D205" s="150" t="s">
        <v>31</v>
      </c>
      <c r="E205" s="140" t="s">
        <v>33</v>
      </c>
      <c r="F205" s="156">
        <v>125</v>
      </c>
      <c r="G205" s="158">
        <v>270</v>
      </c>
      <c r="H205" s="159">
        <f t="shared" ref="H205:H215" si="6">G205</f>
        <v>270</v>
      </c>
      <c r="I205" s="214">
        <v>690</v>
      </c>
      <c r="J205" s="212">
        <v>1400</v>
      </c>
      <c r="L205" s="4"/>
    </row>
    <row r="206" spans="1:35" hidden="1" x14ac:dyDescent="0.25">
      <c r="D206" s="150" t="s">
        <v>42</v>
      </c>
      <c r="E206" s="140" t="s">
        <v>34</v>
      </c>
      <c r="F206" s="156">
        <v>85</v>
      </c>
      <c r="G206" s="158">
        <v>100</v>
      </c>
      <c r="H206" s="159">
        <f t="shared" si="6"/>
        <v>100</v>
      </c>
      <c r="I206" s="214">
        <v>230</v>
      </c>
      <c r="J206" s="212">
        <v>430</v>
      </c>
      <c r="L206" s="4"/>
    </row>
    <row r="207" spans="1:35" hidden="1" x14ac:dyDescent="0.25">
      <c r="D207" s="150" t="s">
        <v>43</v>
      </c>
      <c r="E207" s="140" t="s">
        <v>35</v>
      </c>
      <c r="F207" s="156">
        <v>85</v>
      </c>
      <c r="G207" s="158">
        <v>100</v>
      </c>
      <c r="H207" s="159">
        <f t="shared" si="6"/>
        <v>100</v>
      </c>
      <c r="I207" s="214">
        <v>230</v>
      </c>
      <c r="J207" s="212">
        <v>430</v>
      </c>
      <c r="L207" s="4"/>
    </row>
    <row r="208" spans="1:35" hidden="1" x14ac:dyDescent="0.25">
      <c r="D208" s="150" t="s">
        <v>48</v>
      </c>
      <c r="E208" s="140" t="s">
        <v>50</v>
      </c>
      <c r="F208" s="156">
        <v>85</v>
      </c>
      <c r="G208" s="158">
        <v>100</v>
      </c>
      <c r="H208" s="159">
        <f t="shared" si="6"/>
        <v>100</v>
      </c>
      <c r="I208" s="214">
        <v>230</v>
      </c>
      <c r="J208" s="212">
        <v>430</v>
      </c>
      <c r="L208" s="4"/>
    </row>
    <row r="209" spans="4:12" hidden="1" x14ac:dyDescent="0.25">
      <c r="D209" s="150" t="s">
        <v>49</v>
      </c>
      <c r="E209" s="140" t="s">
        <v>51</v>
      </c>
      <c r="F209" s="156">
        <v>85</v>
      </c>
      <c r="G209" s="158">
        <v>100</v>
      </c>
      <c r="H209" s="159">
        <f t="shared" si="6"/>
        <v>100</v>
      </c>
      <c r="I209" s="214">
        <v>230</v>
      </c>
      <c r="J209" s="212">
        <v>430</v>
      </c>
      <c r="L209" s="4"/>
    </row>
    <row r="210" spans="4:12" hidden="1" x14ac:dyDescent="0.25">
      <c r="D210" s="150" t="s">
        <v>59</v>
      </c>
      <c r="E210" s="140" t="s">
        <v>44</v>
      </c>
      <c r="F210" s="156">
        <v>85</v>
      </c>
      <c r="G210" s="158">
        <v>100</v>
      </c>
      <c r="H210" s="159">
        <f t="shared" si="6"/>
        <v>100</v>
      </c>
      <c r="I210" s="214">
        <v>230</v>
      </c>
      <c r="J210" s="212">
        <v>430</v>
      </c>
      <c r="L210" s="4"/>
    </row>
    <row r="211" spans="4:12" hidden="1" x14ac:dyDescent="0.25">
      <c r="D211" s="150" t="s">
        <v>60</v>
      </c>
      <c r="E211" s="140" t="s">
        <v>52</v>
      </c>
      <c r="F211" s="156">
        <v>85</v>
      </c>
      <c r="G211" s="158">
        <v>100</v>
      </c>
      <c r="H211" s="159">
        <f t="shared" si="6"/>
        <v>100</v>
      </c>
      <c r="I211" s="214">
        <v>230</v>
      </c>
      <c r="J211" s="212">
        <v>430</v>
      </c>
      <c r="L211" s="4"/>
    </row>
    <row r="212" spans="4:12" hidden="1" x14ac:dyDescent="0.25">
      <c r="D212" s="150" t="s">
        <v>61</v>
      </c>
      <c r="E212" s="138" t="s">
        <v>53</v>
      </c>
      <c r="F212" s="157">
        <v>35</v>
      </c>
      <c r="G212" s="160">
        <v>50</v>
      </c>
      <c r="H212" s="159">
        <f t="shared" si="6"/>
        <v>50</v>
      </c>
      <c r="I212" s="215">
        <v>120</v>
      </c>
      <c r="J212" s="212">
        <v>210</v>
      </c>
      <c r="L212" s="4"/>
    </row>
    <row r="213" spans="4:12" hidden="1" x14ac:dyDescent="0.25">
      <c r="D213" s="150" t="s">
        <v>62</v>
      </c>
      <c r="E213" s="138" t="s">
        <v>54</v>
      </c>
      <c r="F213" s="157">
        <v>35</v>
      </c>
      <c r="G213" s="160">
        <v>50</v>
      </c>
      <c r="H213" s="159">
        <f t="shared" si="6"/>
        <v>50</v>
      </c>
      <c r="I213" s="215">
        <v>120</v>
      </c>
      <c r="J213" s="212">
        <v>210</v>
      </c>
      <c r="L213" s="4"/>
    </row>
    <row r="214" spans="4:12" hidden="1" x14ac:dyDescent="0.25">
      <c r="D214" s="150" t="s">
        <v>32</v>
      </c>
      <c r="E214" s="138" t="s">
        <v>55</v>
      </c>
      <c r="F214" s="157">
        <v>35</v>
      </c>
      <c r="G214" s="160">
        <v>50</v>
      </c>
      <c r="H214" s="159">
        <f t="shared" si="6"/>
        <v>50</v>
      </c>
      <c r="I214" s="215">
        <v>120</v>
      </c>
      <c r="J214" s="212">
        <v>210</v>
      </c>
      <c r="L214" s="4"/>
    </row>
    <row r="215" spans="4:12" hidden="1" x14ac:dyDescent="0.25">
      <c r="D215" s="150" t="s">
        <v>63</v>
      </c>
      <c r="E215" s="138" t="s">
        <v>56</v>
      </c>
      <c r="F215" s="157">
        <v>35</v>
      </c>
      <c r="G215" s="160">
        <v>50</v>
      </c>
      <c r="H215" s="159">
        <f t="shared" si="6"/>
        <v>50</v>
      </c>
      <c r="I215" s="215">
        <v>120</v>
      </c>
      <c r="J215" s="212">
        <v>210</v>
      </c>
      <c r="L215" s="4"/>
    </row>
    <row r="216" spans="4:12" hidden="1" x14ac:dyDescent="0.25">
      <c r="D216" s="150" t="s">
        <v>79</v>
      </c>
      <c r="E216" s="140" t="s">
        <v>78</v>
      </c>
      <c r="F216" s="156">
        <v>85</v>
      </c>
      <c r="G216" s="158">
        <v>100</v>
      </c>
      <c r="H216" s="211">
        <v>230</v>
      </c>
      <c r="I216" s="211">
        <v>230</v>
      </c>
      <c r="J216" s="216">
        <v>430</v>
      </c>
      <c r="L216" s="4"/>
    </row>
    <row r="217" spans="4:12" hidden="1" x14ac:dyDescent="0.25">
      <c r="D217" s="150" t="s">
        <v>64</v>
      </c>
      <c r="E217" s="138" t="s">
        <v>57</v>
      </c>
      <c r="F217" s="157">
        <v>95</v>
      </c>
      <c r="G217" s="160">
        <v>120</v>
      </c>
      <c r="H217" s="212">
        <v>190</v>
      </c>
      <c r="I217" s="212">
        <v>190</v>
      </c>
      <c r="J217" s="216">
        <v>190</v>
      </c>
      <c r="L217" s="4"/>
    </row>
    <row r="218" spans="4:12" hidden="1" x14ac:dyDescent="0.25">
      <c r="D218" s="150" t="s">
        <v>36</v>
      </c>
      <c r="E218" s="139" t="s">
        <v>46</v>
      </c>
      <c r="F218" s="155">
        <v>85</v>
      </c>
      <c r="G218" s="161">
        <v>110</v>
      </c>
      <c r="H218" s="213">
        <v>240</v>
      </c>
      <c r="I218" s="213">
        <v>240</v>
      </c>
      <c r="J218" s="216">
        <v>240</v>
      </c>
      <c r="L218" s="4"/>
    </row>
    <row r="219" spans="4:12" hidden="1" x14ac:dyDescent="0.25">
      <c r="D219" s="150" t="s">
        <v>65</v>
      </c>
      <c r="E219" s="140" t="s">
        <v>47</v>
      </c>
      <c r="F219" s="156">
        <v>60</v>
      </c>
      <c r="G219" s="161">
        <v>70</v>
      </c>
      <c r="H219" s="212">
        <v>110</v>
      </c>
      <c r="I219" s="212">
        <v>110</v>
      </c>
      <c r="J219" s="216">
        <v>110</v>
      </c>
      <c r="L219" s="4"/>
    </row>
    <row r="220" spans="4:12" hidden="1" x14ac:dyDescent="0.25">
      <c r="D220" s="150" t="s">
        <v>77</v>
      </c>
      <c r="E220" s="140" t="s">
        <v>58</v>
      </c>
      <c r="F220" s="156">
        <v>80</v>
      </c>
      <c r="G220" s="219">
        <v>100</v>
      </c>
      <c r="H220" s="220">
        <v>190</v>
      </c>
      <c r="I220" s="220">
        <v>190</v>
      </c>
      <c r="J220" s="221">
        <v>190</v>
      </c>
      <c r="L220" s="4"/>
    </row>
    <row r="221" spans="4:12" hidden="1" x14ac:dyDescent="0.25">
      <c r="D221" s="150" t="s">
        <v>82</v>
      </c>
      <c r="E221" s="140" t="s">
        <v>83</v>
      </c>
      <c r="F221" s="156">
        <v>80</v>
      </c>
      <c r="G221" s="219">
        <v>100</v>
      </c>
      <c r="H221" s="220">
        <v>190</v>
      </c>
      <c r="I221" s="220">
        <v>190</v>
      </c>
      <c r="J221" s="221">
        <v>190</v>
      </c>
      <c r="L221" s="4"/>
    </row>
    <row r="222" spans="4:12" hidden="1" x14ac:dyDescent="0.25">
      <c r="D222" s="70"/>
      <c r="E222" s="70"/>
      <c r="F222" s="222">
        <v>2</v>
      </c>
      <c r="G222" s="222">
        <v>3</v>
      </c>
      <c r="H222" s="223">
        <v>4</v>
      </c>
      <c r="I222" s="223">
        <v>5</v>
      </c>
      <c r="J222" s="223">
        <v>6</v>
      </c>
      <c r="L222" s="4"/>
    </row>
    <row r="223" spans="4:12" ht="14.4" x14ac:dyDescent="0.25">
      <c r="D223" s="70"/>
      <c r="E223" s="70"/>
      <c r="F223" s="70"/>
      <c r="G223" s="121"/>
      <c r="H223" s="217"/>
      <c r="I223" s="4"/>
      <c r="J223" s="4"/>
      <c r="K223" s="218"/>
      <c r="L223" s="218"/>
    </row>
    <row r="224" spans="4:12" x14ac:dyDescent="0.25">
      <c r="D224" s="70"/>
      <c r="E224" s="70"/>
      <c r="F224" s="165"/>
      <c r="G224" s="165"/>
      <c r="H224" s="165"/>
      <c r="I224" s="165"/>
      <c r="J224" s="165"/>
      <c r="L224" s="4"/>
    </row>
    <row r="225" spans="8:18" ht="14.4" x14ac:dyDescent="0.25">
      <c r="H225" s="25"/>
      <c r="I225" s="4"/>
      <c r="J225" s="4"/>
      <c r="L225" s="4"/>
      <c r="M225" s="121"/>
    </row>
    <row r="226" spans="8:18" x14ac:dyDescent="0.25">
      <c r="H226" s="25"/>
      <c r="I226" s="4"/>
      <c r="J226" s="4"/>
      <c r="L226" s="4"/>
    </row>
    <row r="227" spans="8:18" ht="14.4" x14ac:dyDescent="0.25">
      <c r="H227" s="25"/>
      <c r="I227" s="4"/>
      <c r="J227" s="4"/>
      <c r="L227" s="4"/>
      <c r="M227" s="121"/>
    </row>
    <row r="228" spans="8:18" ht="14.4" x14ac:dyDescent="0.25">
      <c r="I228" s="13"/>
      <c r="J228" s="4"/>
      <c r="L228" s="4"/>
      <c r="M228" s="121"/>
      <c r="N228" s="121"/>
      <c r="O228" s="121"/>
    </row>
    <row r="229" spans="8:18" ht="14.4" x14ac:dyDescent="0.25">
      <c r="I229" s="13"/>
      <c r="J229" s="4"/>
      <c r="L229" s="4"/>
      <c r="M229" s="121"/>
      <c r="N229" s="121"/>
      <c r="O229" s="121"/>
    </row>
    <row r="230" spans="8:18" ht="14.4" x14ac:dyDescent="0.25">
      <c r="I230" s="13"/>
      <c r="J230" s="4"/>
      <c r="L230" s="4"/>
      <c r="M230" s="121"/>
      <c r="N230" s="121"/>
      <c r="O230" s="121"/>
    </row>
    <row r="231" spans="8:18" ht="14.4" x14ac:dyDescent="0.25">
      <c r="I231" s="13"/>
      <c r="J231" s="4"/>
      <c r="L231" s="4"/>
      <c r="M231" s="121"/>
      <c r="N231" s="121"/>
      <c r="O231" s="121"/>
    </row>
    <row r="232" spans="8:18" ht="14.4" x14ac:dyDescent="0.25">
      <c r="I232" s="13"/>
      <c r="J232" s="4"/>
      <c r="L232" s="4"/>
      <c r="M232" s="121"/>
      <c r="N232" s="121"/>
      <c r="O232" s="121"/>
    </row>
    <row r="233" spans="8:18" ht="14.4" x14ac:dyDescent="0.25">
      <c r="I233" s="13"/>
      <c r="J233" s="4"/>
      <c r="L233" s="4"/>
      <c r="M233" s="121"/>
      <c r="N233" s="121"/>
      <c r="O233" s="121"/>
    </row>
    <row r="234" spans="8:18" ht="14.4" x14ac:dyDescent="0.25">
      <c r="I234" s="13"/>
      <c r="J234" s="4"/>
      <c r="L234" s="4"/>
      <c r="M234" s="121"/>
      <c r="N234" s="121"/>
      <c r="O234" s="121"/>
    </row>
    <row r="235" spans="8:18" ht="14.4" x14ac:dyDescent="0.25">
      <c r="I235" s="13"/>
      <c r="J235" s="4"/>
      <c r="L235" s="4"/>
      <c r="M235" s="121"/>
      <c r="N235" s="121"/>
      <c r="O235" s="121"/>
    </row>
    <row r="236" spans="8:18" ht="14.4" x14ac:dyDescent="0.25">
      <c r="I236" s="13"/>
      <c r="J236" s="4"/>
      <c r="L236" s="4"/>
      <c r="M236" s="121"/>
      <c r="N236" s="121"/>
      <c r="O236" s="121"/>
    </row>
    <row r="237" spans="8:18" ht="14.4" x14ac:dyDescent="0.25">
      <c r="I237" s="13"/>
      <c r="J237" s="4"/>
      <c r="L237" s="4"/>
      <c r="M237" s="121"/>
      <c r="N237" s="121"/>
      <c r="O237" s="121"/>
    </row>
    <row r="238" spans="8:18" ht="14.4" x14ac:dyDescent="0.25">
      <c r="N238" s="70"/>
      <c r="O238" s="70"/>
      <c r="P238" s="121"/>
      <c r="Q238" s="121"/>
      <c r="R238" s="121"/>
    </row>
    <row r="239" spans="8:18" x14ac:dyDescent="0.25">
      <c r="N239" s="70"/>
      <c r="O239" s="116"/>
      <c r="P239" s="135"/>
      <c r="Q239" s="135"/>
      <c r="R239" s="135"/>
    </row>
    <row r="240" spans="8:18" x14ac:dyDescent="0.25">
      <c r="N240" s="70"/>
      <c r="O240" s="116"/>
      <c r="P240" s="135"/>
      <c r="Q240" s="135"/>
      <c r="R240" s="135"/>
    </row>
    <row r="241" spans="14:18" x14ac:dyDescent="0.25">
      <c r="N241" s="70"/>
      <c r="O241" s="116"/>
      <c r="P241" s="136"/>
      <c r="Q241" s="136"/>
      <c r="R241" s="136"/>
    </row>
    <row r="242" spans="14:18" x14ac:dyDescent="0.25">
      <c r="N242" s="70"/>
    </row>
    <row r="243" spans="14:18" x14ac:dyDescent="0.25">
      <c r="N243" s="70"/>
      <c r="P243" s="93"/>
    </row>
    <row r="244" spans="14:18" x14ac:dyDescent="0.25">
      <c r="N244" s="70"/>
      <c r="P244" s="93"/>
    </row>
    <row r="245" spans="14:18" x14ac:dyDescent="0.25">
      <c r="P245" s="93"/>
    </row>
    <row r="246" spans="14:18" x14ac:dyDescent="0.25">
      <c r="P246" s="93"/>
    </row>
    <row r="247" spans="14:18" x14ac:dyDescent="0.25">
      <c r="P247" s="93"/>
    </row>
    <row r="248" spans="14:18" x14ac:dyDescent="0.25">
      <c r="P248" s="93"/>
    </row>
    <row r="249" spans="14:18" x14ac:dyDescent="0.25">
      <c r="P249" s="93"/>
    </row>
    <row r="250" spans="14:18" x14ac:dyDescent="0.25">
      <c r="P250" s="93"/>
    </row>
    <row r="251" spans="14:18" x14ac:dyDescent="0.25">
      <c r="P251" s="93"/>
    </row>
    <row r="252" spans="14:18" x14ac:dyDescent="0.25">
      <c r="P252" s="93"/>
    </row>
    <row r="253" spans="14:18" x14ac:dyDescent="0.25">
      <c r="P253" s="93"/>
    </row>
    <row r="254" spans="14:18" x14ac:dyDescent="0.25">
      <c r="P254" s="93"/>
    </row>
    <row r="255" spans="14:18" x14ac:dyDescent="0.25">
      <c r="P255" s="93"/>
    </row>
    <row r="256" spans="14:18" x14ac:dyDescent="0.25">
      <c r="P256" s="93"/>
    </row>
    <row r="257" spans="9:17" x14ac:dyDescent="0.25">
      <c r="P257" s="93"/>
    </row>
    <row r="258" spans="9:17" x14ac:dyDescent="0.25">
      <c r="P258" s="93"/>
    </row>
    <row r="259" spans="9:17" x14ac:dyDescent="0.25">
      <c r="P259" s="93"/>
    </row>
    <row r="260" spans="9:17" x14ac:dyDescent="0.25">
      <c r="P260" s="93"/>
    </row>
    <row r="261" spans="9:17" x14ac:dyDescent="0.25">
      <c r="P261" s="93"/>
    </row>
    <row r="262" spans="9:17" x14ac:dyDescent="0.25">
      <c r="P262" s="93"/>
    </row>
    <row r="263" spans="9:17" x14ac:dyDescent="0.25">
      <c r="I263" s="4"/>
      <c r="J263" s="24"/>
      <c r="K263" s="25"/>
      <c r="L263" s="4"/>
      <c r="Q263" s="93"/>
    </row>
    <row r="264" spans="9:17" x14ac:dyDescent="0.25">
      <c r="I264" s="4"/>
      <c r="J264" s="24"/>
      <c r="K264" s="25"/>
      <c r="L264" s="4"/>
    </row>
    <row r="265" spans="9:17" x14ac:dyDescent="0.25">
      <c r="I265" s="4"/>
      <c r="J265" s="24"/>
      <c r="K265" s="25"/>
      <c r="L265" s="4"/>
    </row>
    <row r="266" spans="9:17" x14ac:dyDescent="0.25">
      <c r="I266" s="4"/>
      <c r="J266" s="24"/>
      <c r="K266" s="25"/>
      <c r="L266" s="4"/>
    </row>
    <row r="267" spans="9:17" x14ac:dyDescent="0.25">
      <c r="I267" s="4"/>
      <c r="J267" s="24"/>
      <c r="K267" s="25"/>
      <c r="L267" s="4"/>
    </row>
    <row r="268" spans="9:17" x14ac:dyDescent="0.25">
      <c r="I268" s="4"/>
      <c r="J268" s="24"/>
      <c r="K268" s="25"/>
      <c r="L268" s="4"/>
    </row>
    <row r="269" spans="9:17" x14ac:dyDescent="0.25">
      <c r="I269" s="4"/>
      <c r="J269" s="24"/>
      <c r="K269" s="25"/>
      <c r="L269" s="4"/>
    </row>
    <row r="270" spans="9:17" x14ac:dyDescent="0.25">
      <c r="I270" s="4"/>
      <c r="J270" s="24"/>
      <c r="K270" s="25"/>
      <c r="L270" s="4"/>
    </row>
    <row r="271" spans="9:17" x14ac:dyDescent="0.25">
      <c r="I271" s="4"/>
      <c r="J271" s="24"/>
      <c r="K271" s="25"/>
      <c r="L271" s="4"/>
    </row>
    <row r="272" spans="9:17" x14ac:dyDescent="0.25">
      <c r="I272" s="4"/>
      <c r="J272" s="24"/>
      <c r="K272" s="25"/>
      <c r="L272" s="4"/>
    </row>
    <row r="273" spans="9:18" x14ac:dyDescent="0.25">
      <c r="I273" s="4"/>
      <c r="J273" s="24"/>
      <c r="K273" s="25"/>
      <c r="L273" s="4"/>
    </row>
    <row r="274" spans="9:18" x14ac:dyDescent="0.25">
      <c r="I274" s="4"/>
      <c r="J274" s="24"/>
      <c r="K274" s="25"/>
      <c r="L274" s="4"/>
    </row>
    <row r="275" spans="9:18" x14ac:dyDescent="0.25">
      <c r="I275" s="4"/>
      <c r="J275" s="24"/>
      <c r="K275" s="25"/>
      <c r="L275" s="4"/>
    </row>
    <row r="276" spans="9:18" x14ac:dyDescent="0.25">
      <c r="I276" s="4"/>
      <c r="J276" s="24"/>
      <c r="K276" s="25"/>
      <c r="L276" s="4"/>
    </row>
    <row r="277" spans="9:18" x14ac:dyDescent="0.25">
      <c r="I277" s="4"/>
      <c r="J277" s="24"/>
      <c r="K277" s="25"/>
      <c r="L277" s="4"/>
    </row>
    <row r="278" spans="9:18" x14ac:dyDescent="0.25">
      <c r="I278" s="4"/>
      <c r="J278" s="24"/>
      <c r="K278" s="25"/>
      <c r="L278" s="4"/>
    </row>
    <row r="279" spans="9:18" x14ac:dyDescent="0.25">
      <c r="I279" s="4"/>
      <c r="J279" s="24"/>
      <c r="K279" s="25"/>
      <c r="L279" s="4"/>
    </row>
    <row r="280" spans="9:18" x14ac:dyDescent="0.25">
      <c r="I280" s="4"/>
      <c r="J280" s="24"/>
      <c r="K280" s="25"/>
      <c r="L280" s="4"/>
    </row>
    <row r="285" spans="9:18" ht="13.8" x14ac:dyDescent="0.3">
      <c r="R285" s="45"/>
    </row>
    <row r="287" spans="9:18" x14ac:dyDescent="0.25">
      <c r="R287" s="13"/>
    </row>
    <row r="288" spans="9:18" x14ac:dyDescent="0.25">
      <c r="R288" s="13"/>
    </row>
    <row r="289" spans="18:18" x14ac:dyDescent="0.25">
      <c r="R289" s="13"/>
    </row>
    <row r="290" spans="18:18" x14ac:dyDescent="0.25">
      <c r="R290" s="13"/>
    </row>
    <row r="291" spans="18:18" x14ac:dyDescent="0.25">
      <c r="R291" s="13"/>
    </row>
    <row r="307" spans="14:15" ht="15.6" x14ac:dyDescent="0.3">
      <c r="N307" s="152"/>
    </row>
    <row r="309" spans="14:15" x14ac:dyDescent="0.25">
      <c r="O309" s="129"/>
    </row>
    <row r="323" spans="14:14" x14ac:dyDescent="0.25">
      <c r="N323" s="128"/>
    </row>
  </sheetData>
  <sheetProtection algorithmName="SHA-512" hashValue="8LhNasP2cbeNLlVV6kMKlpd5x6/74NtAzLW0idS7kpZaMYRdmfCN9Tv9lQkDzgwVhNVF2K61poMELz3lWZeLPg==" saltValue="hkVTRyEZ9NN2PKffkpQ85g==" spinCount="100000" sheet="1" objects="1" scenarios="1"/>
  <mergeCells count="200">
    <mergeCell ref="D94:E94"/>
    <mergeCell ref="G94:H94"/>
    <mergeCell ref="D93:E93"/>
    <mergeCell ref="G93:H93"/>
    <mergeCell ref="D95:E95"/>
    <mergeCell ref="G95:H95"/>
    <mergeCell ref="D96:E96"/>
    <mergeCell ref="G96:H96"/>
    <mergeCell ref="D97:E97"/>
    <mergeCell ref="D61:E61"/>
    <mergeCell ref="D66:E66"/>
    <mergeCell ref="G61:H61"/>
    <mergeCell ref="E166:H166"/>
    <mergeCell ref="D175:J175"/>
    <mergeCell ref="D182:F183"/>
    <mergeCell ref="D179:F180"/>
    <mergeCell ref="D170:J170"/>
    <mergeCell ref="D71:E71"/>
    <mergeCell ref="D72:E72"/>
    <mergeCell ref="D73:E73"/>
    <mergeCell ref="D83:E83"/>
    <mergeCell ref="G86:H86"/>
    <mergeCell ref="G71:H71"/>
    <mergeCell ref="G72:H72"/>
    <mergeCell ref="G73:H73"/>
    <mergeCell ref="G84:H84"/>
    <mergeCell ref="D92:E92"/>
    <mergeCell ref="D119:H119"/>
    <mergeCell ref="D124:H124"/>
    <mergeCell ref="D121:H122"/>
    <mergeCell ref="D129:H129"/>
    <mergeCell ref="C142:I142"/>
    <mergeCell ref="I163:J163"/>
    <mergeCell ref="G56:H56"/>
    <mergeCell ref="D52:E52"/>
    <mergeCell ref="G52:H52"/>
    <mergeCell ref="G53:H53"/>
    <mergeCell ref="G54:H54"/>
    <mergeCell ref="G55:H55"/>
    <mergeCell ref="D70:E70"/>
    <mergeCell ref="D58:E58"/>
    <mergeCell ref="D46:E46"/>
    <mergeCell ref="D47:E47"/>
    <mergeCell ref="D68:E68"/>
    <mergeCell ref="D69:E69"/>
    <mergeCell ref="G59:H59"/>
    <mergeCell ref="G60:H60"/>
    <mergeCell ref="D49:E49"/>
    <mergeCell ref="D50:E50"/>
    <mergeCell ref="D63:E63"/>
    <mergeCell ref="D48:E48"/>
    <mergeCell ref="D59:E59"/>
    <mergeCell ref="D62:E62"/>
    <mergeCell ref="D60:E60"/>
    <mergeCell ref="D64:E64"/>
    <mergeCell ref="D65:E65"/>
    <mergeCell ref="D67:E67"/>
    <mergeCell ref="G28:H28"/>
    <mergeCell ref="H30:J30"/>
    <mergeCell ref="C30:F30"/>
    <mergeCell ref="C28:D28"/>
    <mergeCell ref="D38:E38"/>
    <mergeCell ref="D51:E51"/>
    <mergeCell ref="G24:J24"/>
    <mergeCell ref="H6:J6"/>
    <mergeCell ref="E8:J8"/>
    <mergeCell ref="G26:J26"/>
    <mergeCell ref="F20:G20"/>
    <mergeCell ref="I20:J20"/>
    <mergeCell ref="G22:J22"/>
    <mergeCell ref="D13:J13"/>
    <mergeCell ref="D12:J12"/>
    <mergeCell ref="D37:E37"/>
    <mergeCell ref="D41:E41"/>
    <mergeCell ref="G44:H44"/>
    <mergeCell ref="G45:H45"/>
    <mergeCell ref="G46:H46"/>
    <mergeCell ref="G47:H47"/>
    <mergeCell ref="G48:H48"/>
    <mergeCell ref="G49:H49"/>
    <mergeCell ref="G50:H50"/>
    <mergeCell ref="D84:E84"/>
    <mergeCell ref="D85:E85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85:H85"/>
    <mergeCell ref="G83:H83"/>
    <mergeCell ref="G63:H63"/>
    <mergeCell ref="G64:H64"/>
    <mergeCell ref="G65:H65"/>
    <mergeCell ref="G66:H66"/>
    <mergeCell ref="G67:H67"/>
    <mergeCell ref="G68:H68"/>
    <mergeCell ref="G69:H69"/>
    <mergeCell ref="G80:H80"/>
    <mergeCell ref="D44:E44"/>
    <mergeCell ref="D45:E45"/>
    <mergeCell ref="D56:E56"/>
    <mergeCell ref="G62:H62"/>
    <mergeCell ref="G70:H70"/>
    <mergeCell ref="D81:E81"/>
    <mergeCell ref="G81:H81"/>
    <mergeCell ref="D82:E82"/>
    <mergeCell ref="G82:H82"/>
    <mergeCell ref="D80:E80"/>
    <mergeCell ref="D35:E35"/>
    <mergeCell ref="D78:E78"/>
    <mergeCell ref="G78:H78"/>
    <mergeCell ref="D79:E79"/>
    <mergeCell ref="G79:H79"/>
    <mergeCell ref="G58:H58"/>
    <mergeCell ref="D39:E39"/>
    <mergeCell ref="D40:E40"/>
    <mergeCell ref="D36:E36"/>
    <mergeCell ref="D42:E42"/>
    <mergeCell ref="D43:E43"/>
    <mergeCell ref="D57:E57"/>
    <mergeCell ref="G57:H57"/>
    <mergeCell ref="D53:E53"/>
    <mergeCell ref="D54:E54"/>
    <mergeCell ref="D55:E55"/>
    <mergeCell ref="G51:H51"/>
    <mergeCell ref="G89:H89"/>
    <mergeCell ref="G90:H90"/>
    <mergeCell ref="G91:H91"/>
    <mergeCell ref="G92:H92"/>
    <mergeCell ref="D86:E86"/>
    <mergeCell ref="D87:E87"/>
    <mergeCell ref="D88:E88"/>
    <mergeCell ref="D89:E89"/>
    <mergeCell ref="D90:E90"/>
    <mergeCell ref="D91:E91"/>
    <mergeCell ref="G88:H88"/>
    <mergeCell ref="G87:H87"/>
    <mergeCell ref="G97:H97"/>
    <mergeCell ref="D98:E98"/>
    <mergeCell ref="G98:H98"/>
    <mergeCell ref="D99:E99"/>
    <mergeCell ref="G99:H99"/>
    <mergeCell ref="D100:E100"/>
    <mergeCell ref="G100:H100"/>
    <mergeCell ref="D101:E101"/>
    <mergeCell ref="G101:H101"/>
    <mergeCell ref="D102:E102"/>
    <mergeCell ref="G102:H102"/>
    <mergeCell ref="D103:E103"/>
    <mergeCell ref="G103:H103"/>
    <mergeCell ref="D108:E108"/>
    <mergeCell ref="G108:H108"/>
    <mergeCell ref="D109:E109"/>
    <mergeCell ref="G109:H109"/>
    <mergeCell ref="D104:E104"/>
    <mergeCell ref="G104:H104"/>
    <mergeCell ref="D105:E105"/>
    <mergeCell ref="G105:H105"/>
    <mergeCell ref="D106:E106"/>
    <mergeCell ref="G106:H106"/>
    <mergeCell ref="D107:E107"/>
    <mergeCell ref="G107:H107"/>
    <mergeCell ref="I115:J115"/>
    <mergeCell ref="D115:H115"/>
    <mergeCell ref="I133:J134"/>
    <mergeCell ref="D127:H127"/>
    <mergeCell ref="I124:J124"/>
    <mergeCell ref="D113:E113"/>
    <mergeCell ref="G113:H113"/>
    <mergeCell ref="D110:E110"/>
    <mergeCell ref="G110:H110"/>
    <mergeCell ref="D111:E111"/>
    <mergeCell ref="G111:H111"/>
    <mergeCell ref="D112:E112"/>
    <mergeCell ref="G112:H112"/>
    <mergeCell ref="D133:H133"/>
    <mergeCell ref="D125:H125"/>
    <mergeCell ref="D128:H128"/>
    <mergeCell ref="I121:J122"/>
    <mergeCell ref="C151:F151"/>
    <mergeCell ref="C158:H158"/>
    <mergeCell ref="C159:H159"/>
    <mergeCell ref="C160:H160"/>
    <mergeCell ref="C161:H161"/>
    <mergeCell ref="C162:H162"/>
    <mergeCell ref="C163:H163"/>
    <mergeCell ref="D196:F198"/>
    <mergeCell ref="D192:F194"/>
    <mergeCell ref="H192:J194"/>
    <mergeCell ref="H196:J198"/>
    <mergeCell ref="D185:F186"/>
    <mergeCell ref="I158:J158"/>
    <mergeCell ref="I159:J159"/>
    <mergeCell ref="I160:J160"/>
    <mergeCell ref="I161:J161"/>
    <mergeCell ref="I162:J162"/>
  </mergeCells>
  <phoneticPr fontId="2" type="noConversion"/>
  <pageMargins left="0.43307086614173229" right="0.23622047244094491" top="0.55118110236220474" bottom="0.35433070866141736" header="0.23622047244094491" footer="0.31496062992125984"/>
  <pageSetup paperSize="9" scale="89" fitToHeight="3" orientation="portrait" r:id="rId1"/>
  <headerFooter alignWithMargins="0">
    <oddHeader>&amp;L&amp;"Arial,Fett"&amp;15Anlage zur Beschreibung der Maßnahmen&amp;R&amp;8Datum der Bearbeitung   &amp;D&amp;"Arial,Fett"&amp;18
A  &amp;"Arial,Standard"&amp;10Anteilfinanzierung</oddHeader>
    <oddFooter>&amp;R&amp;8&amp;F</oddFooter>
  </headerFooter>
  <rowBreaks count="2" manualBreakCount="2">
    <brk id="74" max="11" man="1"/>
    <brk id="138" max="2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Alt- und Biotopbäume</vt:lpstr>
      <vt:lpstr>'Alt- und Biotopbäume'!Druckbereich</vt:lpstr>
    </vt:vector>
  </TitlesOfParts>
  <Company>LFV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Heilken, Martin</dc:creator>
  <dc:description>14.10.2009: Zwei Kommentare wurden deutlicher formuliert</dc:description>
  <cp:lastModifiedBy>Heilken, Martin</cp:lastModifiedBy>
  <cp:lastPrinted>2024-01-15T09:22:31Z</cp:lastPrinted>
  <dcterms:created xsi:type="dcterms:W3CDTF">2003-06-26T06:41:09Z</dcterms:created>
  <dcterms:modified xsi:type="dcterms:W3CDTF">2026-07-15T08:52:26Z</dcterms:modified>
</cp:coreProperties>
</file>