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"/>
    </mc:Choice>
  </mc:AlternateContent>
  <xr:revisionPtr revIDLastSave="0" documentId="8_{6372B083-7DBA-4B31-94F1-C62DAD415603}" xr6:coauthVersionLast="47" xr6:coauthVersionMax="47" xr10:uidLastSave="{00000000-0000-0000-0000-000000000000}"/>
  <workbookProtection workbookAlgorithmName="SHA-512" workbookHashValue="yOiglj8uk6bey2Bez47pAIUfR0VmRpKgu6l6nq/yU/q0K/EbDBN5dj9tlxJQl4ef/GwUauPJjvA+EBYf+oLjMw==" workbookSaltValue="YCNRPS7dF3WmHOqjAwivNA==" workbookSpinCount="100000" lockStructure="1"/>
  <bookViews>
    <workbookView xWindow="768" yWindow="768" windowWidth="17280" windowHeight="8880" xr2:uid="{00000000-000D-0000-FFFF-FFFF00000000}"/>
  </bookViews>
  <sheets>
    <sheet name="Einzelschutz" sheetId="29" r:id="rId1"/>
  </sheets>
  <definedNames>
    <definedName name="_xlnm.Print_Area" localSheetId="0">Einzelschutz!$A$1:$U$71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29" l="1"/>
  <c r="H36" i="29"/>
  <c r="H34" i="29"/>
  <c r="H32" i="29"/>
  <c r="O34" i="29"/>
  <c r="R34" i="29" s="1"/>
  <c r="R44" i="29"/>
  <c r="R49" i="29" l="1"/>
  <c r="M49" i="29"/>
  <c r="R48" i="29"/>
  <c r="M48" i="29"/>
  <c r="R47" i="29"/>
  <c r="M47" i="29"/>
  <c r="R46" i="29"/>
  <c r="M46" i="29"/>
  <c r="R45" i="29"/>
  <c r="M45" i="29"/>
  <c r="M44" i="29"/>
  <c r="O32" i="29" l="1"/>
  <c r="R32" i="29" s="1"/>
  <c r="O36" i="29"/>
  <c r="R36" i="29" s="1"/>
  <c r="M13" i="29" l="1"/>
  <c r="M11" i="29"/>
  <c r="O38" i="29" l="1"/>
  <c r="R38" i="29" s="1"/>
  <c r="N5" i="29" l="1"/>
  <c r="P28" i="29"/>
  <c r="P26" i="29"/>
  <c r="P24" i="29"/>
  <c r="P22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ELSC3600</author>
    <author>Heilken, Martin</author>
    <author>Schürmann, Heiko</author>
  </authors>
  <commentList>
    <comment ref="G4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
unter «Waldbesitzer» beteiligte Personen einzeln aufführen</t>
        </r>
      </text>
    </comment>
    <comment ref="Q4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
unter «Waldbesitzer» beteiligte Personen einzeln aufführen</t>
        </r>
      </text>
    </comment>
    <comment ref="D38" authorId="1" shapeId="0" xr:uid="{7A3747AB-BF66-48A4-8784-FDFC2808257F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2.1.2.5 PKW-RL: « Schutz der Aufforstungen und erwarteter Naturverjüngung (empfohlene 
Laubbaumarten gemäß Waldbaukonzept NRW) gegen Wild [...] in Gemeinschaftsjagden und Angliederungsflächen bis zu einer Größe von 0,5 Hektar oder für heimische Laubbaumarten in 
Schutzgebieten. »
</t>
        </r>
      </text>
    </comment>
    <comment ref="N38" authorId="1" shapeId="0" xr:uid="{4CA1B123-AFAF-4F2B-B3B9-E74A8ADFD575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2.1.2.5 PKW-RL: « Schutz der Aufforstungen und erwarteter Naturverjüngung (empfohlene 
Laubbaumarten gemäß Waldbaukonzept NRW) gegen Wild [...] in Gemeinschaftsjagden und Angliederungsflächen bis zu einer Größe von 0,5 Hektar oder für heimische Laubbaumarten in 
Schutzgebieten. »
</t>
        </r>
      </text>
    </comment>
    <comment ref="C44" authorId="2" shapeId="0" xr:uid="{9B2F0504-C339-46B4-8C5C-80871C1B95AF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M44" authorId="2" shapeId="0" xr:uid="{A2D34B1D-4663-44BF-888E-7688DE3CDCFA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<sst xmlns="http://schemas.openxmlformats.org/spreadsheetml/2006/main" count="67" uniqueCount="44">
  <si>
    <t xml:space="preserve">  ha</t>
  </si>
  <si>
    <t xml:space="preserve">  St.</t>
  </si>
  <si>
    <t xml:space="preserve">  lfdm.</t>
  </si>
  <si>
    <t>Name und Unterschrift d. FBB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</si>
  <si>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</si>
  <si>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</si>
  <si>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Gemarkung   </t>
  </si>
  <si>
    <t xml:space="preserve">  Flur / Flurst.</t>
  </si>
  <si>
    <t xml:space="preserve">  Flächengröße</t>
  </si>
  <si>
    <t xml:space="preserve">  Flächenermittlungsverfahren</t>
  </si>
  <si>
    <t xml:space="preserve">  (Art, Ort, Umfang, Durchf.-Zeitraum, Flächenermittlungsverfahren)</t>
  </si>
  <si>
    <t xml:space="preserve">  zum Verwendungsnachweis vom</t>
  </si>
  <si>
    <t xml:space="preserve">  Durchführung wie geplant</t>
  </si>
  <si>
    <t xml:space="preserve">  Gemarkung  </t>
  </si>
  <si>
    <t>ja</t>
  </si>
  <si>
    <t>nein</t>
  </si>
  <si>
    <t>Ort, Datum</t>
  </si>
  <si>
    <t xml:space="preserve">  Folgende Belege sind beigefügt:</t>
  </si>
  <si>
    <t>Zutr. bitte ankreuzen</t>
  </si>
  <si>
    <t>bis …</t>
  </si>
  <si>
    <t>Das beantragte Vorhaben wird von mir für forstfachlich notwendig und zweckmäßig gehalten.</t>
  </si>
  <si>
    <t>lfdm.</t>
  </si>
  <si>
    <t xml:space="preserve">  I. ANTRAGSDATEN</t>
  </si>
  <si>
    <t xml:space="preserve">  II.  STELLUNGNAHME DER LEITUNG DES FBB</t>
  </si>
  <si>
    <t xml:space="preserve">  I. VERWENDUNGSNACHWEISDATEN</t>
  </si>
  <si>
    <t xml:space="preserve"> II.  STELLUNGNAHME DER LEITUNG DES FBB</t>
  </si>
  <si>
    <t xml:space="preserve">  Durchführungszeitraum von …</t>
  </si>
  <si>
    <t>Wildschutzzaun in lfd. M.:</t>
  </si>
  <si>
    <r>
      <t xml:space="preserve">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</si>
  <si>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 xml:space="preserve">  Einzelschutz / chemisch:</t>
  </si>
  <si>
    <t xml:space="preserve">  kg</t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</si>
  <si>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beteiligte Waldbesitzer</t>
    </r>
  </si>
  <si>
    <t>EUR</t>
  </si>
  <si>
    <t>Fachliche Stellungnahme</t>
  </si>
  <si>
    <t>Fachliche Stellungnahme (falls Abweichung)</t>
  </si>
  <si>
    <t>falls Planung nicht durch staatliche(n) Förster(in) erfolgte, 
Namen der forstfachlich qualifizierten Person angeben:</t>
  </si>
  <si>
    <r>
      <t xml:space="preserve">  </t>
    </r>
    <r>
      <rPr>
        <b/>
        <sz val="8"/>
        <rFont val="Arial"/>
        <family val="2"/>
      </rPr>
      <t>Nr. 2.1.2.5 PKW-RL</t>
    </r>
    <r>
      <rPr>
        <sz val="8"/>
        <rFont val="Arial"/>
        <family val="2"/>
      </rPr>
      <t xml:space="preserve"> (Einzelschutz)</t>
    </r>
  </si>
  <si>
    <r>
      <t xml:space="preserve">  </t>
    </r>
    <r>
      <rPr>
        <b/>
        <sz val="8"/>
        <rFont val="Arial"/>
        <family val="2"/>
      </rPr>
      <t>Nr. 2.1.2.5 PKW-RL</t>
    </r>
    <r>
      <rPr>
        <sz val="8"/>
        <rFont val="Arial"/>
        <family val="2"/>
      </rPr>
      <t xml:space="preserve"> (Wildschutzzäune)</t>
    </r>
  </si>
  <si>
    <t>Nr. 2.1.2.5 PKW-RL:</t>
  </si>
  <si>
    <t xml:space="preserve">    (Einzelschutz + Schutzzäune)</t>
  </si>
  <si>
    <t>Wuchshüllen / je Pflanze:</t>
  </si>
  <si>
    <r>
      <t xml:space="preserve">Verbissschutzmanschetten / </t>
    </r>
    <r>
      <rPr>
        <b/>
        <u/>
        <sz val="9"/>
        <rFont val="Arial"/>
        <family val="2"/>
      </rPr>
      <t>je Pfl</t>
    </r>
    <r>
      <rPr>
        <sz val="9"/>
        <rFont val="Arial"/>
        <family val="2"/>
      </rPr>
      <t>.:</t>
    </r>
  </si>
  <si>
    <t>Einzelschutz / chemisch:</t>
  </si>
  <si>
    <t>Stand: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</si>
</sst>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\ [$€-1];\-#,##0.00\ [$€-1]"/>
    <numFmt numFmtId="165" formatCode="#,##0.0"/>
    <numFmt numFmtId="166" formatCode="#,##0.0000"/>
  </numFmts>
  <fonts count="27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10"/>
      <color rgb="FF0000FF"/>
      <name val="Arial"/>
      <family val="2"/>
    </font>
    <font>
      <strike/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name val="Arial Narrow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4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3" xfId="0" applyFont="1" applyBorder="1" applyProtection="1"/>
    <xf numFmtId="2" fontId="3" fillId="0" borderId="0" xfId="0" applyNumberFormat="1" applyFont="1" applyBorder="1" applyAlignment="1" applyProtection="1">
      <alignment horizontal="right"/>
    </xf>
    <xf numFmtId="0" fontId="0" fillId="0" borderId="5" xfId="0" applyBorder="1" applyProtection="1"/>
    <xf numFmtId="2" fontId="0" fillId="0" borderId="5" xfId="0" applyNumberFormat="1" applyBorder="1" applyProtection="1"/>
    <xf numFmtId="164" fontId="0" fillId="0" borderId="5" xfId="0" applyNumberFormat="1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14" fontId="3" fillId="0" borderId="0" xfId="0" applyNumberFormat="1" applyFont="1" applyBorder="1" applyAlignment="1" applyProtection="1">
      <alignment horizontal="left"/>
    </xf>
    <xf numFmtId="14" fontId="3" fillId="0" borderId="0" xfId="0" applyNumberFormat="1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Protection="1"/>
    <xf numFmtId="2" fontId="0" fillId="0" borderId="0" xfId="0" applyNumberFormat="1" applyProtection="1"/>
    <xf numFmtId="164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164" fontId="0" fillId="0" borderId="8" xfId="0" applyNumberFormat="1" applyBorder="1" applyProtection="1"/>
    <xf numFmtId="0" fontId="0" fillId="0" borderId="9" xfId="0" applyBorder="1" applyProtection="1"/>
    <xf numFmtId="2" fontId="3" fillId="0" borderId="0" xfId="0" applyNumberFormat="1" applyFont="1" applyProtection="1"/>
    <xf numFmtId="164" fontId="3" fillId="0" borderId="0" xfId="0" applyNumberFormat="1" applyFont="1" applyProtection="1"/>
    <xf numFmtId="0" fontId="3" fillId="0" borderId="7" xfId="0" applyFont="1" applyBorder="1" applyProtection="1"/>
    <xf numFmtId="0" fontId="3" fillId="0" borderId="8" xfId="0" applyFont="1" applyBorder="1" applyProtection="1"/>
    <xf numFmtId="2" fontId="3" fillId="0" borderId="8" xfId="0" applyNumberFormat="1" applyFont="1" applyBorder="1" applyProtection="1"/>
    <xf numFmtId="164" fontId="3" fillId="0" borderId="8" xfId="0" applyNumberFormat="1" applyFont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9" fillId="0" borderId="0" xfId="0" applyFont="1" applyProtection="1"/>
    <xf numFmtId="164" fontId="9" fillId="0" borderId="0" xfId="0" applyNumberFormat="1" applyFont="1" applyProtection="1"/>
    <xf numFmtId="0" fontId="9" fillId="0" borderId="0" xfId="0" applyFont="1" applyBorder="1" applyProtection="1"/>
    <xf numFmtId="0" fontId="1" fillId="0" borderId="0" xfId="0" applyFont="1" applyProtection="1"/>
    <xf numFmtId="0" fontId="10" fillId="0" borderId="0" xfId="0" applyFont="1" applyBorder="1" applyProtection="1"/>
    <xf numFmtId="0" fontId="10" fillId="0" borderId="0" xfId="0" applyFont="1" applyProtection="1"/>
    <xf numFmtId="0" fontId="10" fillId="0" borderId="7" xfId="0" applyFont="1" applyBorder="1" applyProtection="1"/>
    <xf numFmtId="0" fontId="10" fillId="0" borderId="8" xfId="0" applyFont="1" applyBorder="1" applyProtection="1"/>
    <xf numFmtId="2" fontId="10" fillId="0" borderId="8" xfId="0" applyNumberFormat="1" applyFont="1" applyBorder="1" applyProtection="1"/>
    <xf numFmtId="164" fontId="10" fillId="0" borderId="8" xfId="0" applyNumberFormat="1" applyFont="1" applyBorder="1" applyProtection="1"/>
    <xf numFmtId="0" fontId="10" fillId="0" borderId="4" xfId="0" applyFont="1" applyBorder="1" applyProtection="1"/>
    <xf numFmtId="0" fontId="10" fillId="0" borderId="5" xfId="0" applyFont="1" applyBorder="1" applyProtection="1"/>
    <xf numFmtId="2" fontId="10" fillId="0" borderId="5" xfId="0" applyNumberFormat="1" applyFont="1" applyBorder="1" applyProtection="1"/>
    <xf numFmtId="164" fontId="10" fillId="0" borderId="5" xfId="0" applyNumberFormat="1" applyFont="1" applyBorder="1" applyProtection="1"/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/>
    <xf numFmtId="0" fontId="0" fillId="0" borderId="3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top"/>
    </xf>
    <xf numFmtId="0" fontId="11" fillId="0" borderId="2" xfId="0" applyFont="1" applyBorder="1" applyProtection="1"/>
    <xf numFmtId="2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Protection="1"/>
    <xf numFmtId="2" fontId="3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/>
    <xf numFmtId="0" fontId="0" fillId="0" borderId="10" xfId="0" applyBorder="1" applyProtection="1"/>
    <xf numFmtId="0" fontId="0" fillId="0" borderId="0" xfId="0" applyAlignment="1" applyProtection="1">
      <alignment vertical="center"/>
    </xf>
    <xf numFmtId="49" fontId="3" fillId="0" borderId="14" xfId="0" applyNumberFormat="1" applyFont="1" applyBorder="1" applyAlignment="1" applyProtection="1">
      <alignment horizontal="left" vertical="top"/>
    </xf>
    <xf numFmtId="49" fontId="3" fillId="0" borderId="11" xfId="0" applyNumberFormat="1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right" vertical="top"/>
    </xf>
    <xf numFmtId="164" fontId="0" fillId="0" borderId="0" xfId="0" applyNumberFormat="1" applyBorder="1" applyProtection="1"/>
    <xf numFmtId="49" fontId="3" fillId="0" borderId="0" xfId="0" applyNumberFormat="1" applyFont="1" applyBorder="1" applyAlignment="1" applyProtection="1">
      <alignment horizontal="left" vertical="top"/>
    </xf>
    <xf numFmtId="0" fontId="9" fillId="0" borderId="3" xfId="0" applyFont="1" applyBorder="1" applyProtection="1"/>
    <xf numFmtId="0" fontId="9" fillId="0" borderId="4" xfId="0" applyFont="1" applyBorder="1" applyProtection="1"/>
    <xf numFmtId="0" fontId="9" fillId="0" borderId="5" xfId="0" applyFont="1" applyBorder="1" applyProtection="1"/>
    <xf numFmtId="2" fontId="9" fillId="0" borderId="5" xfId="0" applyNumberFormat="1" applyFont="1" applyBorder="1" applyProtection="1"/>
    <xf numFmtId="164" fontId="9" fillId="0" borderId="5" xfId="0" applyNumberFormat="1" applyFont="1" applyBorder="1" applyProtection="1"/>
    <xf numFmtId="0" fontId="9" fillId="0" borderId="6" xfId="0" applyFont="1" applyBorder="1" applyProtection="1"/>
    <xf numFmtId="3" fontId="3" fillId="0" borderId="0" xfId="0" applyNumberFormat="1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/>
    </xf>
    <xf numFmtId="2" fontId="3" fillId="0" borderId="5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0" fontId="4" fillId="0" borderId="3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49" fontId="14" fillId="0" borderId="0" xfId="0" applyNumberFormat="1" applyFont="1" applyBorder="1" applyAlignment="1" applyProtection="1">
      <alignment horizontal="left" vertical="center"/>
    </xf>
    <xf numFmtId="0" fontId="0" fillId="0" borderId="22" xfId="0" applyBorder="1" applyProtection="1"/>
    <xf numFmtId="0" fontId="4" fillId="0" borderId="23" xfId="0" applyFont="1" applyBorder="1" applyProtection="1"/>
    <xf numFmtId="0" fontId="3" fillId="0" borderId="23" xfId="0" applyFont="1" applyBorder="1" applyProtection="1"/>
    <xf numFmtId="0" fontId="0" fillId="0" borderId="23" xfId="0" applyBorder="1" applyProtection="1"/>
    <xf numFmtId="0" fontId="9" fillId="0" borderId="23" xfId="0" applyFont="1" applyBorder="1" applyProtection="1"/>
    <xf numFmtId="0" fontId="3" fillId="0" borderId="24" xfId="0" applyFont="1" applyBorder="1" applyProtection="1"/>
    <xf numFmtId="0" fontId="3" fillId="0" borderId="25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left"/>
    </xf>
    <xf numFmtId="0" fontId="3" fillId="0" borderId="26" xfId="0" applyFont="1" applyBorder="1" applyProtection="1"/>
    <xf numFmtId="0" fontId="0" fillId="0" borderId="25" xfId="0" applyBorder="1" applyProtection="1"/>
    <xf numFmtId="0" fontId="14" fillId="0" borderId="24" xfId="0" applyFont="1" applyBorder="1" applyAlignment="1" applyProtection="1">
      <alignment horizontal="left"/>
    </xf>
    <xf numFmtId="0" fontId="3" fillId="0" borderId="25" xfId="0" applyFont="1" applyBorder="1" applyAlignment="1" applyProtection="1">
      <alignment horizontal="left" wrapText="1"/>
    </xf>
    <xf numFmtId="164" fontId="3" fillId="0" borderId="25" xfId="0" applyNumberFormat="1" applyFont="1" applyBorder="1" applyProtection="1"/>
    <xf numFmtId="0" fontId="0" fillId="0" borderId="26" xfId="0" applyBorder="1" applyProtection="1"/>
    <xf numFmtId="0" fontId="3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16" fillId="0" borderId="23" xfId="0" applyFont="1" applyBorder="1" applyAlignment="1" applyProtection="1">
      <alignment horizontal="left" wrapText="1"/>
    </xf>
    <xf numFmtId="0" fontId="16" fillId="0" borderId="0" xfId="0" applyFont="1" applyBorder="1" applyAlignment="1" applyProtection="1">
      <alignment wrapText="1"/>
    </xf>
    <xf numFmtId="0" fontId="1" fillId="0" borderId="0" xfId="0" applyFont="1" applyBorder="1" applyProtection="1"/>
    <xf numFmtId="0" fontId="16" fillId="0" borderId="0" xfId="0" applyFont="1" applyBorder="1" applyProtection="1"/>
    <xf numFmtId="0" fontId="17" fillId="0" borderId="0" xfId="0" applyFont="1" applyProtection="1"/>
    <xf numFmtId="0" fontId="18" fillId="0" borderId="0" xfId="0" applyFont="1" applyProtection="1"/>
    <xf numFmtId="0" fontId="17" fillId="0" borderId="27" xfId="0" applyFont="1" applyBorder="1" applyProtection="1"/>
    <xf numFmtId="0" fontId="17" fillId="0" borderId="28" xfId="0" applyFont="1" applyBorder="1" applyProtection="1"/>
    <xf numFmtId="2" fontId="17" fillId="0" borderId="28" xfId="0" applyNumberFormat="1" applyFont="1" applyBorder="1" applyProtection="1"/>
    <xf numFmtId="164" fontId="17" fillId="0" borderId="28" xfId="0" applyNumberFormat="1" applyFont="1" applyBorder="1" applyProtection="1"/>
    <xf numFmtId="0" fontId="17" fillId="0" borderId="29" xfId="0" applyFont="1" applyBorder="1" applyProtection="1"/>
    <xf numFmtId="0" fontId="1" fillId="0" borderId="0" xfId="0" applyFont="1"/>
    <xf numFmtId="0" fontId="19" fillId="0" borderId="0" xfId="0" applyFont="1" applyProtection="1"/>
    <xf numFmtId="0" fontId="19" fillId="0" borderId="0" xfId="0" applyFont="1"/>
    <xf numFmtId="0" fontId="9" fillId="0" borderId="23" xfId="0" applyFont="1" applyBorder="1" applyAlignment="1" applyProtection="1"/>
    <xf numFmtId="14" fontId="0" fillId="0" borderId="0" xfId="0" applyNumberFormat="1" applyProtection="1"/>
    <xf numFmtId="0" fontId="20" fillId="0" borderId="0" xfId="0" applyFont="1" applyBorder="1" applyProtection="1"/>
    <xf numFmtId="0" fontId="21" fillId="0" borderId="0" xfId="0" applyFont="1" applyProtection="1"/>
    <xf numFmtId="0" fontId="21" fillId="0" borderId="0" xfId="0" applyFont="1"/>
    <xf numFmtId="0" fontId="22" fillId="0" borderId="0" xfId="0" applyFont="1"/>
    <xf numFmtId="0" fontId="20" fillId="0" borderId="0" xfId="0" applyFont="1" applyProtection="1"/>
    <xf numFmtId="0" fontId="20" fillId="0" borderId="0" xfId="0" applyFont="1" applyBorder="1" applyAlignment="1" applyProtection="1"/>
    <xf numFmtId="0" fontId="20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/>
    </xf>
    <xf numFmtId="0" fontId="20" fillId="0" borderId="30" xfId="0" applyFont="1" applyBorder="1" applyAlignment="1" applyProtection="1"/>
    <xf numFmtId="0" fontId="20" fillId="0" borderId="31" xfId="0" applyFont="1" applyBorder="1" applyAlignment="1" applyProtection="1">
      <alignment horizontal="left" vertical="center"/>
    </xf>
    <xf numFmtId="0" fontId="20" fillId="0" borderId="31" xfId="0" applyFont="1" applyBorder="1" applyAlignment="1" applyProtection="1">
      <alignment horizontal="left"/>
    </xf>
    <xf numFmtId="0" fontId="20" fillId="0" borderId="32" xfId="0" applyFont="1" applyBorder="1" applyProtection="1"/>
    <xf numFmtId="0" fontId="1" fillId="0" borderId="23" xfId="0" applyFont="1" applyBorder="1" applyAlignment="1" applyProtection="1"/>
    <xf numFmtId="0" fontId="13" fillId="0" borderId="0" xfId="0" applyFont="1" applyBorder="1" applyAlignment="1" applyProtection="1">
      <alignment horizontal="left"/>
    </xf>
    <xf numFmtId="0" fontId="20" fillId="0" borderId="3" xfId="0" applyFont="1" applyBorder="1" applyProtection="1"/>
    <xf numFmtId="0" fontId="3" fillId="0" borderId="23" xfId="0" applyFont="1" applyBorder="1" applyAlignment="1" applyProtection="1"/>
    <xf numFmtId="0" fontId="20" fillId="0" borderId="23" xfId="0" applyFont="1" applyBorder="1" applyAlignment="1" applyProtection="1"/>
    <xf numFmtId="0" fontId="20" fillId="0" borderId="33" xfId="0" applyFont="1" applyBorder="1" applyAlignment="1" applyProtection="1"/>
    <xf numFmtId="0" fontId="20" fillId="0" borderId="34" xfId="0" applyFont="1" applyBorder="1" applyAlignment="1" applyProtection="1">
      <alignment horizontal="left" vertical="center"/>
    </xf>
    <xf numFmtId="0" fontId="20" fillId="0" borderId="34" xfId="0" applyFont="1" applyBorder="1" applyAlignment="1" applyProtection="1">
      <alignment horizontal="left"/>
    </xf>
    <xf numFmtId="0" fontId="20" fillId="0" borderId="35" xfId="0" applyFont="1" applyBorder="1" applyProtection="1"/>
    <xf numFmtId="0" fontId="1" fillId="0" borderId="0" xfId="0" applyFont="1" applyBorder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vertical="top"/>
    </xf>
    <xf numFmtId="0" fontId="1" fillId="0" borderId="23" xfId="0" applyFont="1" applyBorder="1" applyProtection="1"/>
    <xf numFmtId="0" fontId="1" fillId="0" borderId="3" xfId="0" applyFont="1" applyBorder="1" applyProtection="1"/>
    <xf numFmtId="49" fontId="4" fillId="0" borderId="0" xfId="1" applyNumberFormat="1" applyFont="1" applyBorder="1" applyAlignment="1" applyProtection="1">
      <alignment horizontal="right" vertical="top" wrapText="1"/>
    </xf>
    <xf numFmtId="49" fontId="3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</xf>
    <xf numFmtId="0" fontId="1" fillId="0" borderId="36" xfId="0" applyNumberFormat="1" applyFont="1" applyBorder="1" applyAlignment="1" applyProtection="1">
      <alignment horizontal="left" vertical="top" wrapText="1"/>
    </xf>
    <xf numFmtId="0" fontId="1" fillId="0" borderId="12" xfId="0" applyNumberFormat="1" applyFont="1" applyBorder="1" applyAlignment="1" applyProtection="1">
      <alignment horizontal="left" vertical="top" wrapText="1"/>
    </xf>
    <xf numFmtId="0" fontId="1" fillId="0" borderId="37" xfId="0" applyNumberFormat="1" applyFont="1" applyBorder="1" applyAlignment="1" applyProtection="1">
      <alignment horizontal="left" vertical="top" wrapText="1"/>
    </xf>
    <xf numFmtId="0" fontId="9" fillId="0" borderId="23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/>
    <xf numFmtId="0" fontId="15" fillId="0" borderId="0" xfId="0" applyFont="1" applyBorder="1" applyAlignment="1" applyProtection="1">
      <alignment horizontal="right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49" fontId="3" fillId="0" borderId="36" xfId="0" applyNumberFormat="1" applyFont="1" applyBorder="1" applyAlignment="1" applyProtection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49" fontId="3" fillId="0" borderId="17" xfId="0" applyNumberFormat="1" applyFont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165" fontId="3" fillId="0" borderId="20" xfId="0" applyNumberFormat="1" applyFont="1" applyBorder="1" applyAlignment="1" applyProtection="1">
      <alignment horizontal="center" vertical="center" wrapText="1"/>
      <protection locked="0"/>
    </xf>
    <xf numFmtId="165" fontId="3" fillId="0" borderId="21" xfId="0" applyNumberFormat="1" applyFont="1" applyBorder="1" applyAlignment="1" applyProtection="1">
      <alignment horizontal="center" vertical="center" wrapText="1"/>
      <protection locked="0"/>
    </xf>
    <xf numFmtId="7" fontId="3" fillId="3" borderId="23" xfId="0" applyNumberFormat="1" applyFont="1" applyFill="1" applyBorder="1" applyAlignment="1" applyProtection="1">
      <alignment horizontal="center" vertical="center" wrapText="1"/>
    </xf>
    <xf numFmtId="7" fontId="3" fillId="3" borderId="3" xfId="0" applyNumberFormat="1" applyFont="1" applyFill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left" vertical="top" wrapText="1"/>
    </xf>
    <xf numFmtId="0" fontId="7" fillId="0" borderId="19" xfId="0" applyFont="1" applyBorder="1" applyAlignment="1" applyProtection="1">
      <alignment horizontal="left" vertical="top" wrapText="1"/>
    </xf>
    <xf numFmtId="0" fontId="7" fillId="0" borderId="18" xfId="0" applyFont="1" applyBorder="1" applyAlignment="1" applyProtection="1">
      <alignment horizontal="left" vertical="top" wrapText="1"/>
    </xf>
    <xf numFmtId="0" fontId="7" fillId="0" borderId="17" xfId="0" applyFont="1" applyBorder="1" applyAlignment="1" applyProtection="1">
      <alignment horizontal="left"/>
    </xf>
    <xf numFmtId="0" fontId="7" fillId="0" borderId="18" xfId="0" applyFont="1" applyBorder="1" applyAlignment="1" applyProtection="1">
      <alignment horizontal="left"/>
    </xf>
    <xf numFmtId="0" fontId="3" fillId="0" borderId="38" xfId="0" applyFont="1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left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13" fillId="0" borderId="38" xfId="0" applyFont="1" applyBorder="1" applyAlignment="1" applyProtection="1">
      <alignment horizontal="left"/>
      <protection locked="0"/>
    </xf>
    <xf numFmtId="0" fontId="4" fillId="0" borderId="38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166" fontId="3" fillId="0" borderId="20" xfId="0" applyNumberFormat="1" applyFont="1" applyBorder="1" applyAlignment="1" applyProtection="1">
      <alignment horizontal="center" vertical="center" wrapText="1"/>
      <protection locked="0"/>
    </xf>
    <xf numFmtId="166" fontId="3" fillId="0" borderId="21" xfId="0" applyNumberFormat="1" applyFont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7" fontId="4" fillId="3" borderId="23" xfId="0" applyNumberFormat="1" applyFont="1" applyFill="1" applyBorder="1" applyAlignment="1" applyProtection="1">
      <alignment horizontal="center" vertical="center" wrapText="1"/>
    </xf>
    <xf numFmtId="7" fontId="4" fillId="3" borderId="3" xfId="0" applyNumberFormat="1" applyFont="1" applyFill="1" applyBorder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19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14" fontId="3" fillId="0" borderId="17" xfId="0" applyNumberFormat="1" applyFont="1" applyBorder="1" applyAlignment="1" applyProtection="1">
      <alignment horizontal="center" vertical="center"/>
      <protection locked="0"/>
    </xf>
    <xf numFmtId="14" fontId="3" fillId="0" borderId="19" xfId="0" applyNumberFormat="1" applyFont="1" applyBorder="1" applyAlignment="1" applyProtection="1">
      <alignment horizontal="center" vertical="center"/>
      <protection locked="0"/>
    </xf>
    <xf numFmtId="14" fontId="3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vertical="center"/>
    </xf>
    <xf numFmtId="0" fontId="0" fillId="2" borderId="18" xfId="0" applyNumberFormat="1" applyFill="1" applyBorder="1" applyAlignment="1">
      <alignment vertical="center"/>
    </xf>
    <xf numFmtId="14" fontId="3" fillId="0" borderId="17" xfId="0" applyNumberFormat="1" applyFont="1" applyBorder="1" applyAlignment="1" applyProtection="1">
      <alignment horizontal="center"/>
      <protection locked="0"/>
    </xf>
    <xf numFmtId="14" fontId="3" fillId="0" borderId="18" xfId="0" applyNumberFormat="1" applyFont="1" applyBorder="1" applyAlignment="1" applyProtection="1">
      <alignment horizontal="center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49" fontId="4" fillId="0" borderId="0" xfId="0" applyNumberFormat="1" applyFont="1" applyBorder="1" applyAlignment="1" applyProtection="1">
      <alignment horizontal="left" vertical="top" wrapText="1"/>
    </xf>
    <xf numFmtId="49" fontId="3" fillId="2" borderId="17" xfId="0" applyNumberFormat="1" applyFont="1" applyFill="1" applyBorder="1" applyAlignment="1" applyProtection="1">
      <alignment horizontal="center" vertical="center"/>
    </xf>
    <xf numFmtId="49" fontId="3" fillId="2" borderId="19" xfId="0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Border="1" applyAlignment="1" applyProtection="1">
      <alignment horizontal="righ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/>
  <dimension ref="A1:BR71"/>
  <sheetViews>
    <sheetView showGridLines="0" tabSelected="1" view="pageBreakPreview" zoomScale="110" zoomScaleNormal="90" zoomScaleSheetLayoutView="110" workbookViewId="0">
      <selection activeCell="M27" sqref="M27"/>
    </sheetView>
  </sheetViews>
  <sheetFormatPr baseColWidth="10" defaultColWidth="11.44140625" defaultRowHeight="13.2" x14ac:dyDescent="0.25"/>
  <cols>
    <col min="1" max="1" width="1" style="4" customWidth="1"/>
    <col min="2" max="2" width="0.88671875" style="4" customWidth="1"/>
    <col min="3" max="3" width="16.5546875" style="4" customWidth="1"/>
    <col min="4" max="4" width="6.33203125" style="4" customWidth="1"/>
    <col min="5" max="5" width="5.33203125" style="4" customWidth="1"/>
    <col min="6" max="6" width="5.44140625" style="4" customWidth="1"/>
    <col min="7" max="7" width="4.88671875" style="4" customWidth="1"/>
    <col min="8" max="8" width="5.6640625" style="30" customWidth="1"/>
    <col min="9" max="9" width="7.33203125" style="31" customWidth="1"/>
    <col min="10" max="10" width="0.88671875" style="4" customWidth="1"/>
    <col min="11" max="11" width="0.88671875" style="12" customWidth="1"/>
    <col min="12" max="12" width="0.88671875" style="51" customWidth="1"/>
    <col min="13" max="13" width="16.5546875" style="51" customWidth="1"/>
    <col min="14" max="14" width="6.109375" style="51" customWidth="1"/>
    <col min="15" max="15" width="5.5546875" style="51" customWidth="1"/>
    <col min="16" max="16" width="5.88671875" style="51" customWidth="1"/>
    <col min="17" max="17" width="5.5546875" style="51" customWidth="1"/>
    <col min="18" max="18" width="4.33203125" style="51" customWidth="1"/>
    <col min="19" max="19" width="7.44140625" style="51" customWidth="1"/>
    <col min="20" max="20" width="1.33203125" style="4" customWidth="1"/>
    <col min="21" max="21" width="1" style="4" customWidth="1"/>
    <col min="22" max="22" width="2.109375" style="4" customWidth="1"/>
    <col min="23" max="23" width="11.44140625" style="4"/>
    <col min="24" max="24" width="9.5546875" style="4" customWidth="1"/>
    <col min="25" max="25" width="11.44140625" style="4" hidden="1" customWidth="1"/>
    <col min="26" max="16384" width="11.44140625" style="4"/>
  </cols>
  <sheetData>
    <row r="1" spans="1:65" ht="24.6" x14ac:dyDescent="0.4">
      <c r="C1" s="73" t="s">
        <v>39</v>
      </c>
      <c r="H1" s="4"/>
      <c r="I1" s="4"/>
      <c r="K1" s="4"/>
      <c r="L1" s="49"/>
      <c r="M1" s="49"/>
      <c r="N1" s="32"/>
      <c r="O1" s="50"/>
      <c r="P1" s="50"/>
      <c r="Q1" s="50"/>
      <c r="R1" s="50"/>
      <c r="S1" s="189" t="s">
        <v>43</v>
      </c>
    </row>
    <row r="2" spans="1:65" ht="6.75" customHeight="1" x14ac:dyDescent="0.25">
      <c r="H2" s="4"/>
      <c r="I2" s="4"/>
      <c r="K2" s="4"/>
    </row>
    <row r="3" spans="1:65" ht="4.5" customHeight="1" x14ac:dyDescent="0.25">
      <c r="B3" s="33"/>
      <c r="C3" s="34"/>
      <c r="D3" s="34"/>
      <c r="E3" s="34"/>
      <c r="F3" s="34"/>
      <c r="G3" s="34"/>
      <c r="H3" s="35"/>
      <c r="I3" s="36"/>
      <c r="J3" s="37"/>
      <c r="L3" s="52"/>
      <c r="M3" s="53"/>
      <c r="N3" s="53"/>
      <c r="O3" s="53"/>
      <c r="P3" s="53"/>
      <c r="Q3" s="53"/>
      <c r="R3" s="54"/>
      <c r="S3" s="55"/>
      <c r="T3" s="37"/>
    </row>
    <row r="4" spans="1:65" x14ac:dyDescent="0.25">
      <c r="B4" s="7" t="s">
        <v>4</v>
      </c>
      <c r="C4" s="6"/>
      <c r="D4" s="6"/>
      <c r="E4" s="6"/>
      <c r="F4" s="6"/>
      <c r="G4" s="229"/>
      <c r="H4" s="230"/>
      <c r="I4" s="231"/>
      <c r="J4" s="62"/>
      <c r="K4" s="63"/>
      <c r="L4" s="7" t="s">
        <v>11</v>
      </c>
      <c r="M4" s="6"/>
      <c r="N4" s="64"/>
      <c r="O4" s="64"/>
      <c r="P4" s="64"/>
      <c r="Q4" s="229"/>
      <c r="R4" s="230"/>
      <c r="S4" s="231"/>
      <c r="T4" s="62"/>
    </row>
    <row r="5" spans="1:65" x14ac:dyDescent="0.25">
      <c r="B5" s="7" t="s">
        <v>5</v>
      </c>
      <c r="C5" s="6"/>
      <c r="D5" s="232"/>
      <c r="E5" s="233"/>
      <c r="F5" s="233"/>
      <c r="G5" s="233"/>
      <c r="H5" s="233"/>
      <c r="I5" s="234"/>
      <c r="J5" s="62"/>
      <c r="K5" s="63"/>
      <c r="L5" s="7" t="s">
        <v>5</v>
      </c>
      <c r="M5" s="6"/>
      <c r="N5" s="235" t="str">
        <f>IF(ISBLANK(D5)," ",D5)</f>
        <v xml:space="preserve"> </v>
      </c>
      <c r="O5" s="236"/>
      <c r="P5" s="236"/>
      <c r="Q5" s="236"/>
      <c r="R5" s="236"/>
      <c r="S5" s="237"/>
      <c r="T5" s="62"/>
    </row>
    <row r="6" spans="1:65" ht="5.25" customHeight="1" x14ac:dyDescent="0.25">
      <c r="B6" s="15"/>
      <c r="C6" s="18"/>
      <c r="D6" s="18"/>
      <c r="E6" s="18"/>
      <c r="F6" s="18"/>
      <c r="G6" s="18"/>
      <c r="H6" s="19"/>
      <c r="I6" s="20"/>
      <c r="J6" s="21"/>
      <c r="K6" s="14"/>
      <c r="L6" s="56"/>
      <c r="M6" s="57"/>
      <c r="N6" s="57"/>
      <c r="O6" s="57"/>
      <c r="P6" s="57"/>
      <c r="Q6" s="57"/>
      <c r="R6" s="58"/>
      <c r="S6" s="59"/>
      <c r="T6" s="21"/>
    </row>
    <row r="7" spans="1:65" ht="9" customHeight="1" x14ac:dyDescent="0.25">
      <c r="B7" s="29"/>
      <c r="C7" s="29"/>
      <c r="D7" s="29"/>
      <c r="E7" s="29"/>
      <c r="F7" s="29"/>
      <c r="G7" s="29"/>
      <c r="H7" s="38"/>
      <c r="I7" s="39"/>
      <c r="J7" s="29"/>
      <c r="K7" s="2"/>
      <c r="L7" s="41"/>
      <c r="M7" s="29"/>
      <c r="N7" s="29"/>
      <c r="O7" s="29"/>
      <c r="P7" s="29"/>
      <c r="Q7" s="29"/>
      <c r="R7" s="38"/>
      <c r="S7" s="39"/>
      <c r="T7" s="29"/>
    </row>
    <row r="8" spans="1:65" ht="6.75" customHeight="1" x14ac:dyDescent="0.25">
      <c r="B8" s="40"/>
      <c r="C8" s="34"/>
      <c r="D8" s="41"/>
      <c r="E8" s="41"/>
      <c r="F8" s="41"/>
      <c r="G8" s="41"/>
      <c r="H8" s="42"/>
      <c r="I8" s="43"/>
      <c r="J8" s="44"/>
      <c r="K8" s="2"/>
      <c r="L8" s="40"/>
      <c r="M8" s="53"/>
      <c r="N8" s="41"/>
      <c r="O8" s="41"/>
      <c r="P8" s="41"/>
      <c r="Q8" s="41"/>
      <c r="R8" s="42"/>
      <c r="S8" s="43"/>
      <c r="T8" s="44"/>
      <c r="U8" s="46"/>
    </row>
    <row r="9" spans="1:65" ht="12.75" customHeight="1" x14ac:dyDescent="0.25">
      <c r="B9" s="68"/>
      <c r="C9" s="12"/>
      <c r="D9" s="2"/>
      <c r="E9" s="2"/>
      <c r="F9" s="2"/>
      <c r="G9" s="2"/>
      <c r="H9" s="69" t="s">
        <v>18</v>
      </c>
      <c r="I9" s="5"/>
      <c r="J9" s="16"/>
      <c r="K9" s="2"/>
      <c r="L9" s="1"/>
      <c r="M9" s="12"/>
      <c r="N9" s="2"/>
      <c r="O9" s="69" t="s">
        <v>14</v>
      </c>
      <c r="P9" s="70"/>
      <c r="Q9" s="69" t="s">
        <v>15</v>
      </c>
      <c r="R9" s="5"/>
      <c r="S9" s="5"/>
      <c r="T9" s="16"/>
    </row>
    <row r="10" spans="1:65" ht="3.6" customHeight="1" x14ac:dyDescent="0.25">
      <c r="B10" s="71"/>
      <c r="C10" s="12"/>
      <c r="D10" s="2"/>
      <c r="E10" s="2"/>
      <c r="F10" s="2"/>
      <c r="G10" s="2"/>
      <c r="H10" s="3"/>
      <c r="I10" s="5"/>
      <c r="J10" s="16"/>
      <c r="K10" s="2"/>
      <c r="L10" s="1"/>
      <c r="M10" s="12"/>
      <c r="N10" s="2"/>
      <c r="O10" s="3"/>
      <c r="P10" s="2"/>
      <c r="Q10" s="3"/>
      <c r="R10" s="5"/>
      <c r="S10" s="5"/>
      <c r="T10" s="16"/>
    </row>
    <row r="11" spans="1:65" x14ac:dyDescent="0.25">
      <c r="B11" s="216" t="s">
        <v>36</v>
      </c>
      <c r="C11" s="217"/>
      <c r="D11" s="217"/>
      <c r="E11" s="217"/>
      <c r="F11" s="217"/>
      <c r="G11" s="217"/>
      <c r="H11" s="72"/>
      <c r="I11" s="5"/>
      <c r="J11" s="16"/>
      <c r="K11" s="2"/>
      <c r="L11" s="1"/>
      <c r="M11" s="2" t="str">
        <f>IF($H$11="x","  Maßnahnme durchgeführt?","")</f>
        <v/>
      </c>
      <c r="N11" s="2"/>
      <c r="O11" s="72"/>
      <c r="P11" s="2"/>
      <c r="Q11" s="72"/>
      <c r="R11" s="5"/>
      <c r="S11" s="5"/>
      <c r="T11" s="16"/>
    </row>
    <row r="12" spans="1:65" s="98" customFormat="1" ht="8.4" customHeight="1" x14ac:dyDescent="0.25">
      <c r="A12" s="4"/>
      <c r="B12" s="126"/>
      <c r="C12" s="89"/>
      <c r="D12" s="89"/>
      <c r="E12" s="89"/>
      <c r="F12" s="89"/>
      <c r="G12" s="89"/>
      <c r="H12" s="89"/>
      <c r="I12" s="12"/>
      <c r="J12" s="90"/>
      <c r="K12" s="2"/>
      <c r="L12" s="1"/>
      <c r="M12" s="2"/>
      <c r="N12" s="2"/>
      <c r="O12" s="97"/>
      <c r="P12" s="2"/>
      <c r="Q12" s="97"/>
      <c r="R12" s="5"/>
      <c r="S12" s="5"/>
      <c r="T12" s="16"/>
      <c r="U12" s="4"/>
      <c r="V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5" x14ac:dyDescent="0.25">
      <c r="B13" s="216" t="s">
        <v>37</v>
      </c>
      <c r="C13" s="217"/>
      <c r="D13" s="217"/>
      <c r="E13" s="217"/>
      <c r="F13" s="217"/>
      <c r="G13" s="218"/>
      <c r="H13" s="72"/>
      <c r="I13" s="5"/>
      <c r="J13" s="16"/>
      <c r="K13" s="2"/>
      <c r="L13" s="1"/>
      <c r="M13" s="2" t="str">
        <f>IF($H$13="x","  Maßnahnme durchgeführt?","")</f>
        <v/>
      </c>
      <c r="N13" s="2"/>
      <c r="O13" s="72"/>
      <c r="P13" s="2"/>
      <c r="Q13" s="72"/>
      <c r="R13" s="5"/>
      <c r="S13" s="5"/>
      <c r="T13" s="16"/>
    </row>
    <row r="14" spans="1:65" ht="6.75" customHeight="1" thickBot="1" x14ac:dyDescent="0.3">
      <c r="B14" s="128"/>
      <c r="C14" s="129"/>
      <c r="D14" s="129"/>
      <c r="E14" s="129"/>
      <c r="F14" s="129"/>
      <c r="G14" s="129"/>
      <c r="H14" s="89"/>
      <c r="I14" s="12"/>
      <c r="J14" s="90"/>
      <c r="K14" s="2"/>
      <c r="L14" s="114"/>
      <c r="M14" s="2"/>
      <c r="N14" s="2"/>
      <c r="O14" s="97"/>
      <c r="P14" s="2"/>
      <c r="Q14" s="97"/>
      <c r="R14" s="5"/>
      <c r="S14" s="5"/>
      <c r="T14" s="16"/>
      <c r="V14" s="49"/>
      <c r="W14" s="49"/>
      <c r="X14" s="130"/>
      <c r="Y14" s="49"/>
      <c r="Z14" s="49"/>
      <c r="AA14" s="133"/>
      <c r="AB14" s="127"/>
      <c r="AC14" s="127"/>
      <c r="AD14" s="3"/>
      <c r="AE14" s="5"/>
    </row>
    <row r="15" spans="1:65" ht="19.5" customHeight="1" x14ac:dyDescent="0.25">
      <c r="B15" s="122" t="s">
        <v>22</v>
      </c>
      <c r="C15" s="123"/>
      <c r="D15" s="123"/>
      <c r="E15" s="123"/>
      <c r="F15" s="123"/>
      <c r="G15" s="123"/>
      <c r="H15" s="123"/>
      <c r="I15" s="124"/>
      <c r="J15" s="125"/>
      <c r="L15" s="122" t="s">
        <v>24</v>
      </c>
      <c r="M15" s="121"/>
      <c r="N15" s="121"/>
      <c r="O15" s="121"/>
      <c r="P15" s="121"/>
      <c r="Q15" s="121"/>
      <c r="R15" s="121"/>
      <c r="S15" s="121"/>
      <c r="T15" s="125"/>
      <c r="V15" s="49"/>
      <c r="W15" s="49"/>
      <c r="X15" s="49"/>
      <c r="Y15" s="49"/>
      <c r="Z15" s="49"/>
      <c r="AA15" s="132"/>
    </row>
    <row r="16" spans="1:65" x14ac:dyDescent="0.25">
      <c r="B16" s="1" t="s">
        <v>10</v>
      </c>
      <c r="C16" s="2"/>
      <c r="D16" s="2"/>
      <c r="E16" s="2"/>
      <c r="F16" s="2"/>
      <c r="G16" s="2"/>
      <c r="H16" s="3"/>
      <c r="I16" s="5"/>
      <c r="J16" s="23"/>
      <c r="L16" s="102" t="s">
        <v>10</v>
      </c>
      <c r="M16" s="101"/>
      <c r="N16" s="101"/>
      <c r="O16" s="101"/>
      <c r="P16" s="101"/>
      <c r="Q16" s="101"/>
      <c r="R16" s="101"/>
      <c r="S16" s="101"/>
      <c r="T16" s="23"/>
      <c r="V16" s="49"/>
      <c r="W16" s="130"/>
      <c r="X16" s="49"/>
      <c r="Y16" s="130"/>
      <c r="Z16" s="49"/>
      <c r="AA16" s="132"/>
    </row>
    <row r="17" spans="2:70" ht="6" customHeight="1" x14ac:dyDescent="0.25">
      <c r="B17" s="1"/>
      <c r="C17" s="2"/>
      <c r="D17" s="2"/>
      <c r="E17" s="2"/>
      <c r="F17" s="2"/>
      <c r="G17" s="2"/>
      <c r="H17" s="3"/>
      <c r="I17" s="5"/>
      <c r="J17" s="16"/>
      <c r="K17" s="4"/>
      <c r="L17" s="1"/>
      <c r="M17" s="2"/>
      <c r="N17" s="2"/>
      <c r="O17" s="2"/>
      <c r="P17" s="2"/>
      <c r="Q17" s="2"/>
      <c r="R17" s="3"/>
      <c r="S17" s="5"/>
      <c r="T17" s="16"/>
      <c r="U17" s="46"/>
      <c r="V17" s="49"/>
      <c r="W17" s="49"/>
      <c r="X17" s="49"/>
      <c r="Y17" s="49"/>
      <c r="Z17" s="49"/>
      <c r="AA17" s="132"/>
    </row>
    <row r="18" spans="2:70" x14ac:dyDescent="0.25">
      <c r="B18" s="67" t="s">
        <v>26</v>
      </c>
      <c r="C18" s="2"/>
      <c r="D18" s="96"/>
      <c r="E18" s="238"/>
      <c r="F18" s="239"/>
      <c r="G18" s="88" t="s">
        <v>19</v>
      </c>
      <c r="H18" s="238"/>
      <c r="I18" s="239"/>
      <c r="J18" s="16"/>
      <c r="K18" s="4"/>
      <c r="L18" s="67" t="s">
        <v>26</v>
      </c>
      <c r="M18" s="2"/>
      <c r="N18" s="96"/>
      <c r="O18" s="238"/>
      <c r="P18" s="239"/>
      <c r="Q18" s="88" t="s">
        <v>19</v>
      </c>
      <c r="R18" s="238"/>
      <c r="S18" s="239"/>
      <c r="T18" s="16"/>
      <c r="V18" s="49"/>
      <c r="W18" s="49"/>
      <c r="X18" s="49"/>
      <c r="Y18" s="49"/>
      <c r="Z18" s="49"/>
      <c r="AA18" s="132"/>
    </row>
    <row r="19" spans="2:70" ht="6.75" customHeight="1" x14ac:dyDescent="0.25">
      <c r="B19" s="1"/>
      <c r="C19" s="6"/>
      <c r="D19" s="2"/>
      <c r="E19" s="2"/>
      <c r="F19" s="2"/>
      <c r="G19" s="2"/>
      <c r="H19" s="3"/>
      <c r="I19" s="5"/>
      <c r="J19" s="16"/>
      <c r="K19" s="4"/>
      <c r="L19" s="1"/>
      <c r="M19" s="6"/>
      <c r="N19" s="2"/>
      <c r="O19" s="2"/>
      <c r="P19" s="2"/>
      <c r="R19" s="3"/>
      <c r="S19" s="5"/>
      <c r="T19" s="16"/>
      <c r="V19" s="49"/>
      <c r="W19" s="49"/>
      <c r="X19" s="49"/>
      <c r="Y19" s="49"/>
      <c r="Z19" s="49"/>
      <c r="AA19" s="132"/>
    </row>
    <row r="20" spans="2:70" x14ac:dyDescent="0.25">
      <c r="B20" s="14"/>
      <c r="C20" s="63"/>
      <c r="D20" s="2"/>
      <c r="E20" s="13"/>
      <c r="F20" s="25"/>
      <c r="G20" s="26"/>
      <c r="H20" s="17"/>
      <c r="I20" s="27"/>
      <c r="J20" s="16"/>
      <c r="K20" s="4"/>
      <c r="L20" s="1" t="s">
        <v>12</v>
      </c>
      <c r="M20" s="6"/>
      <c r="N20" s="2"/>
      <c r="O20" s="2"/>
      <c r="P20" s="60"/>
      <c r="Q20" s="2" t="s">
        <v>28</v>
      </c>
      <c r="R20" s="3"/>
      <c r="S20" s="5"/>
      <c r="T20" s="16"/>
      <c r="V20" s="49"/>
      <c r="W20" s="49"/>
      <c r="X20" s="2"/>
      <c r="Y20" s="49"/>
      <c r="Z20" s="49"/>
      <c r="AA20" s="132"/>
    </row>
    <row r="21" spans="2:70" ht="6.75" customHeight="1" x14ac:dyDescent="0.25">
      <c r="B21" s="24"/>
      <c r="C21" s="11"/>
      <c r="D21" s="11"/>
      <c r="E21" s="11"/>
      <c r="F21" s="65"/>
      <c r="G21" s="65"/>
      <c r="H21" s="65"/>
      <c r="I21" s="65"/>
      <c r="J21" s="8"/>
      <c r="K21" s="6"/>
      <c r="L21" s="24"/>
      <c r="M21" s="11"/>
      <c r="N21" s="11"/>
      <c r="P21" s="61"/>
      <c r="Q21" s="6"/>
      <c r="R21" s="9"/>
      <c r="S21" s="10"/>
      <c r="T21" s="8"/>
      <c r="X21" s="12"/>
      <c r="AA21" s="132"/>
    </row>
    <row r="22" spans="2:70" x14ac:dyDescent="0.25">
      <c r="B22" s="24" t="s">
        <v>6</v>
      </c>
      <c r="C22" s="11"/>
      <c r="D22" s="11"/>
      <c r="E22" s="2"/>
      <c r="F22" s="221"/>
      <c r="G22" s="222"/>
      <c r="H22" s="222"/>
      <c r="I22" s="223"/>
      <c r="J22" s="16"/>
      <c r="K22" s="4"/>
      <c r="L22" s="24" t="s">
        <v>13</v>
      </c>
      <c r="M22" s="11"/>
      <c r="N22" s="11"/>
      <c r="P22" s="244" t="str">
        <f>IF(ISBLANK(F22)," ",IF($P$20="J",F22,IF($P$20="T",F22," ")))</f>
        <v xml:space="preserve"> </v>
      </c>
      <c r="Q22" s="245"/>
      <c r="R22" s="245"/>
      <c r="S22" s="245"/>
      <c r="T22" s="16"/>
      <c r="U22" s="29"/>
      <c r="V22" s="49"/>
      <c r="W22" s="49"/>
      <c r="X22" s="130"/>
      <c r="Y22" s="49"/>
      <c r="Z22" s="49"/>
      <c r="AA22" s="132"/>
    </row>
    <row r="23" spans="2:70" ht="6.75" customHeight="1" x14ac:dyDescent="0.25">
      <c r="B23" s="24"/>
      <c r="C23" s="11"/>
      <c r="D23" s="11"/>
      <c r="E23" s="11"/>
      <c r="F23" s="66"/>
      <c r="G23" s="66"/>
      <c r="H23" s="66"/>
      <c r="I23" s="66"/>
      <c r="J23" s="8"/>
      <c r="K23" s="6"/>
      <c r="L23" s="24"/>
      <c r="M23" s="11"/>
      <c r="N23" s="11"/>
      <c r="P23" s="61"/>
      <c r="Q23" s="6"/>
      <c r="R23" s="9"/>
      <c r="S23" s="10"/>
      <c r="T23" s="8"/>
      <c r="V23" s="49"/>
      <c r="W23" s="49"/>
      <c r="X23" s="130"/>
      <c r="Y23" s="29"/>
      <c r="Z23" s="49"/>
      <c r="AA23" s="132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</row>
    <row r="24" spans="2:70" x14ac:dyDescent="0.25">
      <c r="B24" s="24" t="s">
        <v>7</v>
      </c>
      <c r="C24" s="11"/>
      <c r="D24" s="11"/>
      <c r="E24" s="11"/>
      <c r="F24" s="221"/>
      <c r="G24" s="222"/>
      <c r="H24" s="222"/>
      <c r="I24" s="223"/>
      <c r="J24" s="8"/>
      <c r="K24" s="6"/>
      <c r="L24" s="24" t="s">
        <v>7</v>
      </c>
      <c r="M24" s="11"/>
      <c r="N24" s="11"/>
      <c r="P24" s="244" t="str">
        <f>IF(ISBLANK(F24)," ",IF($P$20="J",F24,IF($P$20="T",F24," ")))</f>
        <v xml:space="preserve"> </v>
      </c>
      <c r="Q24" s="245"/>
      <c r="R24" s="245"/>
      <c r="S24" s="245"/>
      <c r="T24" s="8"/>
      <c r="U24" s="29"/>
      <c r="V24" s="49"/>
      <c r="W24" s="49"/>
      <c r="X24" s="130"/>
      <c r="Y24" s="49"/>
      <c r="Z24" s="49"/>
      <c r="AA24" s="133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</row>
    <row r="25" spans="2:70" ht="6.75" customHeight="1" x14ac:dyDescent="0.25">
      <c r="B25" s="24"/>
      <c r="C25" s="11"/>
      <c r="D25" s="11"/>
      <c r="E25" s="11"/>
      <c r="F25" s="66"/>
      <c r="G25" s="66"/>
      <c r="H25" s="66"/>
      <c r="I25" s="66"/>
      <c r="J25" s="8"/>
      <c r="K25" s="6"/>
      <c r="L25" s="24"/>
      <c r="M25" s="11"/>
      <c r="N25" s="11"/>
      <c r="P25" s="61"/>
      <c r="Q25" s="6"/>
      <c r="R25" s="9"/>
      <c r="S25" s="10"/>
      <c r="T25" s="8"/>
      <c r="V25" s="49"/>
      <c r="W25" s="49"/>
      <c r="X25" s="130"/>
      <c r="Y25" s="49"/>
      <c r="Z25" s="49"/>
    </row>
    <row r="26" spans="2:70" x14ac:dyDescent="0.25">
      <c r="B26" s="24" t="s">
        <v>8</v>
      </c>
      <c r="C26" s="11"/>
      <c r="D26" s="11"/>
      <c r="E26" s="2"/>
      <c r="F26" s="219"/>
      <c r="G26" s="220"/>
      <c r="H26" s="11" t="s">
        <v>0</v>
      </c>
      <c r="I26" s="10"/>
      <c r="J26" s="8"/>
      <c r="K26" s="6"/>
      <c r="L26" s="24" t="s">
        <v>8</v>
      </c>
      <c r="M26" s="11"/>
      <c r="N26" s="11"/>
      <c r="O26" s="29"/>
      <c r="P26" s="219" t="str">
        <f>IF(ISBLANK(F26)," ",IF($P$20="J",F26,IF($P$20="T",F26," ")))</f>
        <v xml:space="preserve"> </v>
      </c>
      <c r="Q26" s="220"/>
      <c r="R26" s="45" t="s">
        <v>0</v>
      </c>
      <c r="S26" s="10"/>
      <c r="T26" s="8"/>
      <c r="U26" s="29"/>
      <c r="V26" s="49"/>
      <c r="W26" s="49"/>
      <c r="X26" s="130"/>
      <c r="Y26" s="49"/>
      <c r="Z26" s="49"/>
    </row>
    <row r="27" spans="2:70" ht="6.75" customHeight="1" x14ac:dyDescent="0.25">
      <c r="B27" s="24"/>
      <c r="C27" s="11"/>
      <c r="D27" s="11"/>
      <c r="E27" s="11"/>
      <c r="F27" s="95"/>
      <c r="G27" s="95"/>
      <c r="H27" s="95"/>
      <c r="I27" s="95"/>
      <c r="J27" s="8"/>
      <c r="K27" s="6"/>
      <c r="L27" s="24"/>
      <c r="M27" s="11"/>
      <c r="N27" s="11"/>
      <c r="P27" s="61"/>
      <c r="Q27" s="6"/>
      <c r="R27" s="9"/>
      <c r="S27" s="10"/>
      <c r="T27" s="8"/>
      <c r="V27" s="49"/>
      <c r="W27" s="49"/>
      <c r="X27" s="49"/>
      <c r="Y27" s="49"/>
      <c r="Z27" s="49"/>
    </row>
    <row r="28" spans="2:70" x14ac:dyDescent="0.25">
      <c r="B28" s="24" t="s">
        <v>9</v>
      </c>
      <c r="C28" s="11"/>
      <c r="D28" s="11"/>
      <c r="E28" s="11"/>
      <c r="F28" s="221"/>
      <c r="G28" s="222"/>
      <c r="H28" s="222"/>
      <c r="I28" s="223"/>
      <c r="J28" s="8"/>
      <c r="K28" s="6"/>
      <c r="L28" s="24" t="s">
        <v>9</v>
      </c>
      <c r="M28" s="11"/>
      <c r="O28" s="11"/>
      <c r="P28" s="226" t="str">
        <f>IF(ISBLANK(F28)," ",IF($P$20="J",F28,IF($P$20="T",F28," ")))</f>
        <v xml:space="preserve"> </v>
      </c>
      <c r="Q28" s="227"/>
      <c r="R28" s="227"/>
      <c r="S28" s="228"/>
      <c r="T28" s="8"/>
      <c r="U28" s="29"/>
      <c r="V28" s="49"/>
      <c r="W28" s="49"/>
      <c r="X28" s="49"/>
      <c r="Y28" s="49"/>
      <c r="Z28" s="49"/>
    </row>
    <row r="29" spans="2:70" s="29" customFormat="1" ht="7.5" customHeight="1" thickBot="1" x14ac:dyDescent="0.3">
      <c r="B29" s="114"/>
      <c r="C29" s="11"/>
      <c r="D29" s="28"/>
      <c r="E29" s="28"/>
      <c r="F29" s="28"/>
      <c r="G29" s="28"/>
      <c r="H29" s="28"/>
      <c r="I29" s="28"/>
      <c r="J29" s="16"/>
      <c r="K29" s="2"/>
      <c r="L29" s="114"/>
      <c r="M29" s="11"/>
      <c r="N29" s="28"/>
      <c r="O29" s="28"/>
      <c r="P29" s="28"/>
      <c r="Q29" s="28"/>
      <c r="R29" s="28"/>
      <c r="S29" s="28"/>
      <c r="T29" s="16"/>
      <c r="U29" s="46"/>
      <c r="V29" s="75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</row>
    <row r="30" spans="2:70" s="29" customFormat="1" ht="7.5" customHeight="1" x14ac:dyDescent="0.25">
      <c r="B30" s="117"/>
      <c r="C30" s="118"/>
      <c r="D30" s="119"/>
      <c r="E30" s="119"/>
      <c r="F30" s="119"/>
      <c r="G30" s="119"/>
      <c r="H30" s="119"/>
      <c r="I30" s="119"/>
      <c r="J30" s="120"/>
      <c r="K30" s="2"/>
      <c r="L30" s="117"/>
      <c r="M30" s="118"/>
      <c r="N30" s="119"/>
      <c r="O30" s="119"/>
      <c r="P30" s="119"/>
      <c r="Q30" s="119"/>
      <c r="R30" s="119"/>
      <c r="S30" s="119"/>
      <c r="T30" s="1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</row>
    <row r="31" spans="2:70" ht="13.5" customHeight="1" x14ac:dyDescent="0.25">
      <c r="B31" s="114"/>
      <c r="C31" s="93" t="s">
        <v>38</v>
      </c>
      <c r="D31" s="28"/>
      <c r="E31" s="87"/>
      <c r="F31" s="87"/>
      <c r="G31" s="28"/>
      <c r="H31" s="28"/>
      <c r="I31" s="28"/>
      <c r="J31" s="16"/>
      <c r="K31" s="2"/>
      <c r="L31" s="114"/>
      <c r="M31" s="93" t="s">
        <v>38</v>
      </c>
      <c r="N31" s="28"/>
      <c r="O31" s="87"/>
      <c r="P31" s="87"/>
      <c r="Q31" s="28"/>
      <c r="R31" s="28"/>
      <c r="S31" s="28"/>
      <c r="T31" s="16"/>
      <c r="AA31" s="46"/>
    </row>
    <row r="32" spans="2:70" ht="13.8" x14ac:dyDescent="0.3">
      <c r="B32" s="114"/>
      <c r="C32" s="186" t="s">
        <v>40</v>
      </c>
      <c r="D32" s="28"/>
      <c r="E32" s="200"/>
      <c r="F32" s="201"/>
      <c r="G32" s="28" t="s">
        <v>1</v>
      </c>
      <c r="H32" s="202" t="str">
        <f>IF(ISBLANK(E32),"",5.5*E32)</f>
        <v/>
      </c>
      <c r="I32" s="203"/>
      <c r="J32" s="16"/>
      <c r="K32" s="2"/>
      <c r="L32" s="114"/>
      <c r="M32" s="186" t="s">
        <v>40</v>
      </c>
      <c r="N32" s="28"/>
      <c r="O32" s="200" t="str">
        <f>IF($P$20="J",E32," ")</f>
        <v xml:space="preserve"> </v>
      </c>
      <c r="P32" s="201"/>
      <c r="Q32" s="28" t="s">
        <v>1</v>
      </c>
      <c r="R32" s="202" t="str">
        <f>IF(O32=" "," ",5.5*O32)</f>
        <v xml:space="preserve"> </v>
      </c>
      <c r="S32" s="203"/>
      <c r="T32" s="16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</row>
    <row r="33" spans="1:70" s="29" customFormat="1" ht="7.5" customHeight="1" x14ac:dyDescent="0.25">
      <c r="B33" s="114"/>
      <c r="C33" s="187"/>
      <c r="D33" s="28"/>
      <c r="E33" s="28"/>
      <c r="F33" s="28"/>
      <c r="G33" s="28"/>
      <c r="H33" s="28"/>
      <c r="I33" s="28"/>
      <c r="J33" s="16"/>
      <c r="K33" s="2"/>
      <c r="L33" s="114"/>
      <c r="M33" s="187"/>
      <c r="N33" s="28"/>
      <c r="O33" s="28"/>
      <c r="P33" s="28"/>
      <c r="Q33" s="28"/>
      <c r="R33" s="28"/>
      <c r="S33" s="28"/>
      <c r="T33" s="16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</row>
    <row r="34" spans="1:70" ht="13.8" x14ac:dyDescent="0.3">
      <c r="B34" s="114"/>
      <c r="C34" s="186" t="s">
        <v>41</v>
      </c>
      <c r="D34" s="28"/>
      <c r="E34" s="200"/>
      <c r="F34" s="201"/>
      <c r="G34" s="28" t="s">
        <v>1</v>
      </c>
      <c r="H34" s="202" t="str">
        <f>IF(ISBLANK(E34),"",0.25*E34)</f>
        <v/>
      </c>
      <c r="I34" s="203"/>
      <c r="J34" s="16"/>
      <c r="K34" s="2"/>
      <c r="L34" s="114"/>
      <c r="M34" s="186" t="s">
        <v>41</v>
      </c>
      <c r="N34" s="28"/>
      <c r="O34" s="200" t="str">
        <f>IF($P$20="J",E34," ")</f>
        <v xml:space="preserve"> </v>
      </c>
      <c r="P34" s="201"/>
      <c r="Q34" s="28" t="s">
        <v>1</v>
      </c>
      <c r="R34" s="202" t="str">
        <f>IF(O34=" "," ",0.25*O34)</f>
        <v xml:space="preserve"> </v>
      </c>
      <c r="S34" s="203"/>
      <c r="T34" s="16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</row>
    <row r="35" spans="1:70" s="29" customFormat="1" ht="10.5" customHeight="1" x14ac:dyDescent="0.25">
      <c r="B35" s="185"/>
      <c r="C35" s="187"/>
      <c r="D35" s="28"/>
      <c r="E35" s="28"/>
      <c r="F35" s="28"/>
      <c r="G35" s="28"/>
      <c r="H35" s="91"/>
      <c r="I35" s="91"/>
      <c r="J35" s="16"/>
      <c r="K35" s="2"/>
      <c r="L35" s="185"/>
      <c r="M35" s="187"/>
      <c r="N35" s="28"/>
      <c r="O35" s="28"/>
      <c r="P35" s="28"/>
      <c r="Q35" s="28"/>
      <c r="R35" s="91"/>
      <c r="S35" s="91"/>
      <c r="T35" s="16"/>
      <c r="U35" s="98"/>
      <c r="V35" s="98"/>
      <c r="W35" s="98"/>
      <c r="X35" s="98"/>
      <c r="Y35" s="140"/>
      <c r="Z35" s="140"/>
      <c r="AA35" s="140"/>
      <c r="AB35" s="140"/>
      <c r="AC35" s="140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70" ht="13.8" x14ac:dyDescent="0.3">
      <c r="B36" s="142"/>
      <c r="C36" s="188" t="s">
        <v>42</v>
      </c>
      <c r="D36" s="28"/>
      <c r="E36" s="200"/>
      <c r="F36" s="201"/>
      <c r="G36" s="28" t="s">
        <v>30</v>
      </c>
      <c r="H36" s="224" t="str">
        <f>IF(ISBLANK(E36),"",11.5*E36)</f>
        <v/>
      </c>
      <c r="I36" s="225"/>
      <c r="J36" s="16"/>
      <c r="K36" s="2"/>
      <c r="L36" s="142" t="s">
        <v>29</v>
      </c>
      <c r="M36" s="188" t="s">
        <v>42</v>
      </c>
      <c r="N36" s="28"/>
      <c r="O36" s="200" t="str">
        <f>IF($P$30="J",E36," ")</f>
        <v xml:space="preserve"> </v>
      </c>
      <c r="P36" s="201"/>
      <c r="Q36" s="28" t="s">
        <v>30</v>
      </c>
      <c r="R36" s="224" t="str">
        <f>IF(O36=" ","",11.5*O36)</f>
        <v/>
      </c>
      <c r="S36" s="225"/>
      <c r="T36" s="16"/>
      <c r="U36" s="98"/>
      <c r="V36" s="98"/>
      <c r="W36" s="98"/>
      <c r="X36" s="98"/>
      <c r="Y36" s="140"/>
      <c r="Z36" s="141"/>
      <c r="AA36" s="141"/>
      <c r="AB36" s="141"/>
      <c r="AC36" s="140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</row>
    <row r="37" spans="1:70" s="29" customFormat="1" ht="7.5" customHeight="1" x14ac:dyDescent="0.25">
      <c r="B37" s="114"/>
      <c r="C37" s="187"/>
      <c r="D37" s="28"/>
      <c r="E37" s="28"/>
      <c r="F37" s="28"/>
      <c r="G37" s="28"/>
      <c r="H37" s="28"/>
      <c r="I37" s="28"/>
      <c r="J37" s="16"/>
      <c r="K37" s="2"/>
      <c r="L37" s="114"/>
      <c r="M37" s="187"/>
      <c r="N37" s="28"/>
      <c r="O37" s="28"/>
      <c r="P37" s="28"/>
      <c r="Q37" s="28"/>
      <c r="R37" s="28"/>
      <c r="S37" s="28"/>
      <c r="T37" s="16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</row>
    <row r="38" spans="1:70" ht="13.8" x14ac:dyDescent="0.3">
      <c r="B38" s="114"/>
      <c r="C38" s="186" t="s">
        <v>27</v>
      </c>
      <c r="D38" s="28"/>
      <c r="E38" s="200"/>
      <c r="F38" s="201"/>
      <c r="G38" s="100" t="s">
        <v>21</v>
      </c>
      <c r="H38" s="202" t="str">
        <f>IF(ISBLANK(E38),"",12*E38)</f>
        <v/>
      </c>
      <c r="I38" s="203"/>
      <c r="J38" s="16"/>
      <c r="K38" s="2"/>
      <c r="L38" s="114"/>
      <c r="M38" s="186" t="s">
        <v>27</v>
      </c>
      <c r="N38" s="28"/>
      <c r="O38" s="200" t="str">
        <f>IF($P$20="J",E38," ")</f>
        <v xml:space="preserve"> </v>
      </c>
      <c r="P38" s="201"/>
      <c r="Q38" s="28" t="s">
        <v>2</v>
      </c>
      <c r="R38" s="202" t="str">
        <f>IF(O38=" "," ",12*O38)</f>
        <v xml:space="preserve"> </v>
      </c>
      <c r="S38" s="203"/>
      <c r="T38" s="16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</row>
    <row r="39" spans="1:70" s="132" customFormat="1" ht="10.5" customHeight="1" thickBot="1" x14ac:dyDescent="0.3">
      <c r="B39" s="134"/>
      <c r="C39" s="135"/>
      <c r="D39" s="135"/>
      <c r="E39" s="135"/>
      <c r="F39" s="135"/>
      <c r="G39" s="135"/>
      <c r="H39" s="136"/>
      <c r="I39" s="137"/>
      <c r="J39" s="138"/>
      <c r="K39" s="131"/>
      <c r="L39" s="134"/>
      <c r="M39" s="135"/>
      <c r="N39" s="135"/>
      <c r="O39" s="135"/>
      <c r="P39" s="135"/>
      <c r="Q39" s="135"/>
      <c r="R39" s="136"/>
      <c r="S39" s="137"/>
      <c r="T39" s="138"/>
      <c r="V39" s="4"/>
      <c r="W39" s="4"/>
      <c r="X39" s="4"/>
      <c r="Y39" s="4"/>
      <c r="Z39" s="4"/>
      <c r="AA39" s="4"/>
    </row>
    <row r="40" spans="1:70" s="148" customFormat="1" ht="7.5" customHeight="1" x14ac:dyDescent="0.25">
      <c r="A40" s="144"/>
      <c r="B40" s="149"/>
      <c r="C40" s="150"/>
      <c r="D40" s="151"/>
      <c r="E40" s="151"/>
      <c r="F40" s="151"/>
      <c r="G40" s="151"/>
      <c r="H40" s="151"/>
      <c r="I40" s="151"/>
      <c r="J40" s="144"/>
      <c r="K40" s="144"/>
      <c r="L40" s="149"/>
      <c r="M40" s="150"/>
      <c r="N40" s="151"/>
      <c r="O40" s="151"/>
      <c r="P40" s="151"/>
      <c r="Q40" s="151"/>
      <c r="R40" s="151"/>
      <c r="S40" s="151"/>
      <c r="T40" s="144"/>
      <c r="U40" s="145"/>
      <c r="V40" s="146"/>
      <c r="W40" s="147"/>
      <c r="X40" s="146"/>
      <c r="Y40" s="146"/>
      <c r="Z40" s="139"/>
      <c r="AA40" s="49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</row>
    <row r="41" spans="1:70" s="148" customFormat="1" ht="6" customHeight="1" x14ac:dyDescent="0.25">
      <c r="A41" s="144"/>
      <c r="B41" s="152"/>
      <c r="C41" s="153"/>
      <c r="D41" s="154"/>
      <c r="E41" s="154"/>
      <c r="F41" s="154"/>
      <c r="G41" s="154"/>
      <c r="H41" s="154"/>
      <c r="I41" s="154"/>
      <c r="J41" s="155"/>
      <c r="K41" s="145"/>
      <c r="L41" s="152"/>
      <c r="M41" s="153"/>
      <c r="N41" s="154"/>
      <c r="O41" s="154"/>
      <c r="P41" s="154"/>
      <c r="Q41" s="154"/>
      <c r="R41" s="154"/>
      <c r="S41" s="154"/>
      <c r="T41" s="155"/>
      <c r="U41" s="145"/>
      <c r="V41" s="146"/>
      <c r="W41" s="147"/>
      <c r="X41" s="146"/>
      <c r="Y41" s="146"/>
      <c r="Z41" s="139"/>
      <c r="AA41" s="49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</row>
    <row r="42" spans="1:70" s="148" customFormat="1" ht="12.75" customHeight="1" x14ac:dyDescent="0.25">
      <c r="A42" s="144"/>
      <c r="B42" s="156" t="s">
        <v>31</v>
      </c>
      <c r="C42" s="11"/>
      <c r="D42" s="28"/>
      <c r="E42" s="28"/>
      <c r="F42" s="28"/>
      <c r="G42" s="28"/>
      <c r="H42" s="28"/>
      <c r="I42" s="157" t="s">
        <v>32</v>
      </c>
      <c r="J42" s="158"/>
      <c r="K42" s="145"/>
      <c r="L42" s="156" t="s">
        <v>31</v>
      </c>
      <c r="M42" s="11"/>
      <c r="N42" s="28"/>
      <c r="O42" s="28"/>
      <c r="P42" s="28"/>
      <c r="Q42" s="28"/>
      <c r="R42" s="28"/>
      <c r="S42" s="157" t="s">
        <v>32</v>
      </c>
      <c r="T42" s="158"/>
      <c r="U42" s="145"/>
      <c r="V42" s="146"/>
      <c r="W42" s="147"/>
      <c r="X42" s="146"/>
      <c r="Y42" s="146"/>
      <c r="Z42" s="139"/>
      <c r="AA42" s="49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</row>
    <row r="43" spans="1:70" s="148" customFormat="1" ht="5.25" customHeight="1" x14ac:dyDescent="0.25">
      <c r="A43" s="144"/>
      <c r="B43" s="159"/>
      <c r="C43" s="11"/>
      <c r="D43" s="28"/>
      <c r="E43" s="28"/>
      <c r="F43" s="28"/>
      <c r="G43" s="28"/>
      <c r="H43" s="28"/>
      <c r="I43" s="151"/>
      <c r="J43" s="158"/>
      <c r="K43" s="145"/>
      <c r="L43" s="159"/>
      <c r="M43" s="11"/>
      <c r="N43" s="28"/>
      <c r="O43" s="28"/>
      <c r="P43" s="28"/>
      <c r="Q43" s="28"/>
      <c r="R43" s="28"/>
      <c r="S43" s="151"/>
      <c r="T43" s="158"/>
      <c r="U43" s="145"/>
      <c r="V43" s="146"/>
      <c r="W43" s="147"/>
      <c r="X43" s="146"/>
      <c r="Y43" s="146"/>
      <c r="Z43" s="139"/>
      <c r="AA43" s="49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</row>
    <row r="44" spans="1:70" s="148" customFormat="1" ht="12.75" customHeight="1" x14ac:dyDescent="0.25">
      <c r="A44" s="144"/>
      <c r="B44" s="159"/>
      <c r="C44" s="212"/>
      <c r="D44" s="213"/>
      <c r="E44" s="213"/>
      <c r="F44" s="213"/>
      <c r="G44" s="213"/>
      <c r="H44" s="214"/>
      <c r="I44" s="213"/>
      <c r="J44" s="158"/>
      <c r="K44" s="145"/>
      <c r="L44" s="159"/>
      <c r="M44" s="212" t="str">
        <f t="shared" ref="M44:M49" si="0">IF($P$20="J",C44,"")</f>
        <v/>
      </c>
      <c r="N44" s="213"/>
      <c r="O44" s="213"/>
      <c r="P44" s="213"/>
      <c r="Q44" s="213"/>
      <c r="R44" s="214" t="str">
        <f>IF($P$20="J",H44,"")</f>
        <v/>
      </c>
      <c r="S44" s="213"/>
      <c r="T44" s="158"/>
      <c r="U44" s="145"/>
      <c r="V44" s="146"/>
      <c r="W44" s="147"/>
      <c r="X44" s="146"/>
      <c r="Y44" s="146"/>
      <c r="Z44" s="139"/>
      <c r="AA44" s="49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</row>
    <row r="45" spans="1:70" s="148" customFormat="1" ht="12.75" customHeight="1" x14ac:dyDescent="0.25">
      <c r="A45" s="144"/>
      <c r="B45" s="159"/>
      <c r="C45" s="212"/>
      <c r="D45" s="213"/>
      <c r="E45" s="213"/>
      <c r="F45" s="213"/>
      <c r="G45" s="213"/>
      <c r="H45" s="214"/>
      <c r="I45" s="213"/>
      <c r="J45" s="158"/>
      <c r="K45" s="145"/>
      <c r="L45" s="159"/>
      <c r="M45" s="212" t="str">
        <f t="shared" si="0"/>
        <v/>
      </c>
      <c r="N45" s="213"/>
      <c r="O45" s="213"/>
      <c r="P45" s="213"/>
      <c r="Q45" s="213"/>
      <c r="R45" s="214" t="str">
        <f t="shared" ref="R45:R49" si="1">IF($P$20="J",H45,"")</f>
        <v/>
      </c>
      <c r="S45" s="213"/>
      <c r="T45" s="158"/>
      <c r="U45" s="145"/>
      <c r="V45" s="146"/>
      <c r="W45" s="147"/>
      <c r="X45" s="146"/>
      <c r="Y45" s="146"/>
      <c r="Z45" s="139"/>
      <c r="AA45" s="49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</row>
    <row r="46" spans="1:70" s="148" customFormat="1" ht="12.75" customHeight="1" x14ac:dyDescent="0.25">
      <c r="A46" s="144"/>
      <c r="B46" s="159"/>
      <c r="C46" s="209"/>
      <c r="D46" s="210"/>
      <c r="E46" s="210"/>
      <c r="F46" s="210"/>
      <c r="G46" s="210"/>
      <c r="H46" s="211"/>
      <c r="I46" s="210"/>
      <c r="J46" s="158"/>
      <c r="K46" s="145"/>
      <c r="L46" s="159"/>
      <c r="M46" s="212" t="str">
        <f t="shared" si="0"/>
        <v/>
      </c>
      <c r="N46" s="213"/>
      <c r="O46" s="213"/>
      <c r="P46" s="213"/>
      <c r="Q46" s="213"/>
      <c r="R46" s="214" t="str">
        <f t="shared" si="1"/>
        <v/>
      </c>
      <c r="S46" s="213"/>
      <c r="T46" s="158"/>
      <c r="U46" s="145"/>
      <c r="V46" s="146"/>
      <c r="W46" s="147"/>
      <c r="X46" s="146"/>
      <c r="Y46" s="146"/>
      <c r="Z46" s="139"/>
      <c r="AA46" s="49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</row>
    <row r="47" spans="1:70" s="148" customFormat="1" ht="12.75" customHeight="1" x14ac:dyDescent="0.25">
      <c r="A47" s="144"/>
      <c r="B47" s="159"/>
      <c r="C47" s="209"/>
      <c r="D47" s="210"/>
      <c r="E47" s="210"/>
      <c r="F47" s="210"/>
      <c r="G47" s="210"/>
      <c r="H47" s="211"/>
      <c r="I47" s="210"/>
      <c r="J47" s="158"/>
      <c r="K47" s="145"/>
      <c r="L47" s="159"/>
      <c r="M47" s="212" t="str">
        <f t="shared" si="0"/>
        <v/>
      </c>
      <c r="N47" s="213"/>
      <c r="O47" s="213"/>
      <c r="P47" s="213"/>
      <c r="Q47" s="213"/>
      <c r="R47" s="214" t="str">
        <f t="shared" si="1"/>
        <v/>
      </c>
      <c r="S47" s="213"/>
      <c r="T47" s="158"/>
      <c r="U47" s="145"/>
      <c r="V47" s="146"/>
      <c r="W47" s="147"/>
      <c r="X47" s="146"/>
      <c r="Y47" s="146"/>
      <c r="Z47" s="139"/>
      <c r="AA47" s="49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</row>
    <row r="48" spans="1:70" s="148" customFormat="1" ht="12.75" customHeight="1" x14ac:dyDescent="0.25">
      <c r="A48" s="144"/>
      <c r="B48" s="159"/>
      <c r="C48" s="209"/>
      <c r="D48" s="210"/>
      <c r="E48" s="210"/>
      <c r="F48" s="210"/>
      <c r="G48" s="210"/>
      <c r="H48" s="211"/>
      <c r="I48" s="210"/>
      <c r="J48" s="158"/>
      <c r="K48" s="145"/>
      <c r="L48" s="159"/>
      <c r="M48" s="212" t="str">
        <f t="shared" si="0"/>
        <v/>
      </c>
      <c r="N48" s="213"/>
      <c r="O48" s="213"/>
      <c r="P48" s="213"/>
      <c r="Q48" s="213"/>
      <c r="R48" s="214" t="str">
        <f t="shared" si="1"/>
        <v/>
      </c>
      <c r="S48" s="213"/>
      <c r="T48" s="158"/>
      <c r="U48" s="145"/>
      <c r="V48" s="146"/>
      <c r="W48" s="147"/>
      <c r="X48" s="146"/>
      <c r="Y48" s="146"/>
      <c r="Z48" s="139"/>
      <c r="AA48" s="49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</row>
    <row r="49" spans="1:70" s="148" customFormat="1" ht="12.75" customHeight="1" x14ac:dyDescent="0.25">
      <c r="A49" s="144"/>
      <c r="B49" s="160"/>
      <c r="C49" s="209"/>
      <c r="D49" s="210"/>
      <c r="E49" s="210"/>
      <c r="F49" s="210"/>
      <c r="G49" s="210"/>
      <c r="H49" s="211"/>
      <c r="I49" s="210"/>
      <c r="J49" s="158"/>
      <c r="K49" s="145"/>
      <c r="L49" s="160"/>
      <c r="M49" s="212" t="str">
        <f t="shared" si="0"/>
        <v/>
      </c>
      <c r="N49" s="213"/>
      <c r="O49" s="213"/>
      <c r="P49" s="213"/>
      <c r="Q49" s="213"/>
      <c r="R49" s="214" t="str">
        <f t="shared" si="1"/>
        <v/>
      </c>
      <c r="S49" s="213"/>
      <c r="T49" s="158"/>
      <c r="U49" s="145"/>
      <c r="V49" s="146"/>
      <c r="W49" s="147"/>
      <c r="X49" s="146"/>
      <c r="Y49" s="146"/>
      <c r="Z49" s="139"/>
      <c r="AA49" s="49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</row>
    <row r="50" spans="1:70" s="148" customFormat="1" ht="7.5" customHeight="1" x14ac:dyDescent="0.25">
      <c r="A50" s="144"/>
      <c r="B50" s="161"/>
      <c r="C50" s="162"/>
      <c r="D50" s="163"/>
      <c r="E50" s="163"/>
      <c r="F50" s="163"/>
      <c r="G50" s="163"/>
      <c r="H50" s="163"/>
      <c r="I50" s="163"/>
      <c r="J50" s="164"/>
      <c r="K50" s="145"/>
      <c r="L50" s="161"/>
      <c r="M50" s="162"/>
      <c r="N50" s="163"/>
      <c r="O50" s="163"/>
      <c r="P50" s="163"/>
      <c r="Q50" s="163"/>
      <c r="R50" s="163"/>
      <c r="S50" s="163"/>
      <c r="T50" s="164"/>
      <c r="U50" s="145"/>
      <c r="V50" s="146"/>
      <c r="W50" s="147"/>
      <c r="X50" s="146"/>
      <c r="Y50" s="146"/>
      <c r="Z50" s="139"/>
      <c r="AA50" s="49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</row>
    <row r="51" spans="1:70" s="139" customFormat="1" ht="13.5" customHeight="1" thickBot="1" x14ac:dyDescent="0.3">
      <c r="A51" s="165"/>
      <c r="G51" s="166"/>
      <c r="H51" s="167"/>
      <c r="K51" s="165"/>
      <c r="L51" s="49"/>
      <c r="M51" s="49"/>
      <c r="N51" s="49"/>
      <c r="O51" s="49"/>
      <c r="P51" s="49"/>
      <c r="Q51" s="49"/>
      <c r="R51" s="49"/>
      <c r="S51" s="49"/>
      <c r="T51" s="49"/>
      <c r="U51" s="49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9"/>
    </row>
    <row r="52" spans="1:70" s="29" customFormat="1" ht="7.5" customHeight="1" x14ac:dyDescent="0.25">
      <c r="B52" s="117"/>
      <c r="C52" s="118"/>
      <c r="D52" s="119"/>
      <c r="E52" s="119"/>
      <c r="F52" s="119"/>
      <c r="G52" s="119"/>
      <c r="H52" s="119"/>
      <c r="I52" s="119"/>
      <c r="J52" s="120"/>
      <c r="K52" s="2"/>
      <c r="L52" s="117"/>
      <c r="M52" s="118"/>
      <c r="N52" s="119"/>
      <c r="O52" s="119"/>
      <c r="P52" s="119"/>
      <c r="Q52" s="119"/>
      <c r="R52" s="119"/>
      <c r="S52" s="119"/>
      <c r="T52" s="16"/>
      <c r="U52" s="4"/>
      <c r="V52" s="4"/>
      <c r="W52" s="4"/>
      <c r="X52" s="4"/>
      <c r="Y52" s="4"/>
      <c r="Z52" s="4"/>
      <c r="AA52" s="46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</row>
    <row r="53" spans="1:70" s="108" customFormat="1" ht="17.25" customHeight="1" x14ac:dyDescent="0.25">
      <c r="B53" s="103" t="s">
        <v>23</v>
      </c>
      <c r="C53" s="104"/>
      <c r="D53" s="104"/>
      <c r="E53" s="104"/>
      <c r="F53" s="105"/>
      <c r="G53" s="105"/>
      <c r="H53" s="105"/>
      <c r="I53" s="105"/>
      <c r="J53" s="106"/>
      <c r="K53" s="107"/>
      <c r="L53" s="109" t="s">
        <v>25</v>
      </c>
      <c r="M53" s="110"/>
      <c r="N53" s="110"/>
      <c r="O53" s="110"/>
      <c r="P53" s="111"/>
      <c r="Q53" s="111"/>
      <c r="R53" s="111"/>
      <c r="S53" s="111"/>
      <c r="T53" s="106"/>
      <c r="U53" s="4"/>
      <c r="V53" s="4"/>
      <c r="W53" s="4"/>
      <c r="X53" s="143"/>
      <c r="Y53" s="4"/>
      <c r="Z53" s="4"/>
      <c r="AA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</row>
    <row r="54" spans="1:70" ht="6" customHeight="1" x14ac:dyDescent="0.25">
      <c r="B54" s="14"/>
      <c r="C54" s="80"/>
      <c r="D54" s="80"/>
      <c r="E54" s="80"/>
      <c r="F54" s="80"/>
      <c r="G54" s="80"/>
      <c r="H54" s="80"/>
      <c r="I54" s="80"/>
      <c r="J54" s="12"/>
      <c r="K54" s="112"/>
      <c r="L54" s="92"/>
      <c r="M54" s="80"/>
      <c r="N54" s="80"/>
      <c r="O54" s="80"/>
      <c r="P54" s="80"/>
      <c r="Q54" s="80"/>
      <c r="R54" s="80"/>
      <c r="S54" s="80"/>
      <c r="T54" s="8"/>
      <c r="U54" s="107"/>
    </row>
    <row r="55" spans="1:70" x14ac:dyDescent="0.25">
      <c r="B55" s="14"/>
      <c r="C55" s="243" t="s">
        <v>33</v>
      </c>
      <c r="D55" s="243"/>
      <c r="E55" s="243"/>
      <c r="F55" s="243"/>
      <c r="G55" s="243"/>
      <c r="H55" s="243"/>
      <c r="I55" s="243"/>
      <c r="J55" s="12"/>
      <c r="K55" s="112"/>
      <c r="L55" s="92"/>
      <c r="M55" s="243" t="s">
        <v>34</v>
      </c>
      <c r="N55" s="243"/>
      <c r="O55" s="243"/>
      <c r="P55" s="243"/>
      <c r="Q55" s="243"/>
      <c r="R55" s="243"/>
      <c r="S55" s="243"/>
      <c r="T55" s="23"/>
      <c r="U55" s="12"/>
    </row>
    <row r="56" spans="1:70" ht="51.75" customHeight="1" x14ac:dyDescent="0.25">
      <c r="B56" s="14"/>
      <c r="C56" s="197"/>
      <c r="D56" s="198"/>
      <c r="E56" s="198"/>
      <c r="F56" s="198"/>
      <c r="G56" s="198"/>
      <c r="H56" s="198"/>
      <c r="I56" s="199"/>
      <c r="J56" s="23"/>
      <c r="K56" s="74"/>
      <c r="L56" s="71"/>
      <c r="M56" s="197"/>
      <c r="N56" s="198"/>
      <c r="O56" s="198"/>
      <c r="P56" s="198"/>
      <c r="Q56" s="198"/>
      <c r="R56" s="198"/>
      <c r="S56" s="199"/>
      <c r="T56" s="23"/>
      <c r="U56" s="12"/>
    </row>
    <row r="57" spans="1:70" s="179" customFormat="1" ht="27.6" customHeight="1" x14ac:dyDescent="0.25">
      <c r="A57" s="174"/>
      <c r="B57" s="175"/>
      <c r="C57" s="246" t="s">
        <v>35</v>
      </c>
      <c r="D57" s="246"/>
      <c r="E57" s="246"/>
      <c r="F57" s="246"/>
      <c r="G57" s="246"/>
      <c r="H57" s="246"/>
      <c r="I57" s="246"/>
      <c r="J57" s="176"/>
      <c r="K57" s="174"/>
      <c r="L57" s="175"/>
      <c r="M57" s="246" t="s">
        <v>35</v>
      </c>
      <c r="N57" s="246"/>
      <c r="O57" s="246"/>
      <c r="P57" s="246"/>
      <c r="Q57" s="246"/>
      <c r="R57" s="246"/>
      <c r="S57" s="246"/>
      <c r="T57" s="176"/>
      <c r="U57" s="177"/>
      <c r="V57" s="178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1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</row>
    <row r="58" spans="1:70" s="139" customFormat="1" ht="6.75" customHeight="1" x14ac:dyDescent="0.25">
      <c r="A58" s="130"/>
      <c r="B58" s="170"/>
      <c r="C58" s="172"/>
      <c r="D58" s="172"/>
      <c r="E58" s="172"/>
      <c r="F58" s="172"/>
      <c r="G58" s="172"/>
      <c r="H58" s="172"/>
      <c r="I58" s="172"/>
      <c r="J58" s="171"/>
      <c r="K58" s="130"/>
      <c r="L58" s="170"/>
      <c r="M58" s="173"/>
      <c r="N58" s="173"/>
      <c r="O58" s="173"/>
      <c r="P58" s="173"/>
      <c r="Q58" s="173"/>
      <c r="R58" s="173"/>
      <c r="S58" s="173"/>
      <c r="T58" s="171"/>
      <c r="U58" s="49"/>
      <c r="V58" s="133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8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</row>
    <row r="59" spans="1:70" s="179" customFormat="1" ht="18" customHeight="1" x14ac:dyDescent="0.25">
      <c r="A59" s="174"/>
      <c r="B59" s="175"/>
      <c r="C59" s="192" t="s">
        <v>20</v>
      </c>
      <c r="D59" s="193"/>
      <c r="E59" s="193"/>
      <c r="F59" s="193"/>
      <c r="G59" s="193"/>
      <c r="H59" s="193"/>
      <c r="I59" s="194"/>
      <c r="J59" s="176"/>
      <c r="K59" s="174"/>
      <c r="L59" s="175"/>
      <c r="M59" s="182"/>
      <c r="N59" s="183"/>
      <c r="O59" s="183"/>
      <c r="P59" s="183"/>
      <c r="Q59" s="183"/>
      <c r="R59" s="183"/>
      <c r="S59" s="184"/>
      <c r="T59" s="176"/>
      <c r="U59" s="177"/>
      <c r="V59" s="178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1"/>
    </row>
    <row r="60" spans="1:70" hidden="1" x14ac:dyDescent="0.25">
      <c r="B60" s="14"/>
      <c r="C60" s="240"/>
      <c r="D60" s="241"/>
      <c r="E60" s="241"/>
      <c r="F60" s="241"/>
      <c r="G60" s="241"/>
      <c r="H60" s="241"/>
      <c r="I60" s="242"/>
      <c r="J60" s="23"/>
      <c r="L60" s="14"/>
      <c r="M60" s="240"/>
      <c r="N60" s="241"/>
      <c r="O60" s="241"/>
      <c r="P60" s="241"/>
      <c r="Q60" s="241"/>
      <c r="R60" s="241"/>
      <c r="S60" s="242"/>
      <c r="T60" s="23"/>
    </row>
    <row r="61" spans="1:70" ht="26.25" customHeight="1" x14ac:dyDescent="0.25">
      <c r="B61" s="14"/>
      <c r="C61" s="190"/>
      <c r="D61" s="191"/>
      <c r="E61" s="195"/>
      <c r="F61" s="196"/>
      <c r="G61" s="196"/>
      <c r="H61" s="196"/>
      <c r="I61" s="191"/>
      <c r="J61" s="23"/>
      <c r="L61" s="14"/>
      <c r="M61" s="190"/>
      <c r="N61" s="191"/>
      <c r="O61" s="195"/>
      <c r="P61" s="196"/>
      <c r="Q61" s="196"/>
      <c r="R61" s="196"/>
      <c r="S61" s="191"/>
      <c r="T61" s="23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</row>
    <row r="62" spans="1:70" x14ac:dyDescent="0.25">
      <c r="B62" s="14"/>
      <c r="C62" s="76" t="s">
        <v>16</v>
      </c>
      <c r="D62" s="94"/>
      <c r="E62" s="77"/>
      <c r="F62" s="77"/>
      <c r="G62" s="77"/>
      <c r="H62" s="77"/>
      <c r="I62" s="78" t="s">
        <v>3</v>
      </c>
      <c r="J62" s="23"/>
      <c r="L62" s="14"/>
      <c r="M62" s="76" t="s">
        <v>16</v>
      </c>
      <c r="N62" s="94"/>
      <c r="O62" s="77"/>
      <c r="P62" s="77"/>
      <c r="Q62" s="77"/>
      <c r="R62" s="77"/>
      <c r="S62" s="78" t="s">
        <v>3</v>
      </c>
      <c r="T62" s="23"/>
      <c r="U62" s="75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</row>
    <row r="63" spans="1:70" ht="32.25" customHeight="1" x14ac:dyDescent="0.25">
      <c r="B63" s="14"/>
      <c r="C63" s="12"/>
      <c r="D63" s="12"/>
      <c r="E63" s="215"/>
      <c r="F63" s="215"/>
      <c r="G63" s="215"/>
      <c r="H63" s="215"/>
      <c r="I63" s="79"/>
      <c r="J63" s="23"/>
      <c r="L63" s="14"/>
      <c r="M63" s="12"/>
      <c r="N63" s="12"/>
      <c r="O63" s="215"/>
      <c r="P63" s="215"/>
      <c r="Q63" s="215"/>
      <c r="R63" s="215"/>
      <c r="S63" s="12"/>
      <c r="T63" s="23"/>
    </row>
    <row r="64" spans="1:70" ht="6.75" customHeight="1" x14ac:dyDescent="0.25">
      <c r="B64" s="115"/>
      <c r="C64" s="22"/>
      <c r="D64" s="22"/>
      <c r="E64" s="22"/>
      <c r="F64" s="22"/>
      <c r="G64" s="22"/>
      <c r="H64" s="22"/>
      <c r="I64" s="22"/>
      <c r="J64" s="23"/>
      <c r="L64" s="115"/>
      <c r="M64" s="22"/>
      <c r="N64" s="22"/>
      <c r="O64" s="22"/>
      <c r="P64" s="22"/>
      <c r="Q64" s="22"/>
      <c r="R64" s="22"/>
      <c r="S64" s="22"/>
      <c r="T64" s="23"/>
    </row>
    <row r="65" spans="2:70" ht="6.75" customHeight="1" x14ac:dyDescent="0.25">
      <c r="B65" s="115"/>
      <c r="C65" s="22"/>
      <c r="D65" s="22"/>
      <c r="E65" s="22"/>
      <c r="F65" s="22"/>
      <c r="G65" s="22"/>
      <c r="H65" s="22"/>
      <c r="I65" s="22"/>
      <c r="J65" s="23"/>
      <c r="L65" s="115"/>
      <c r="M65" s="22"/>
      <c r="N65" s="22"/>
      <c r="O65" s="22"/>
      <c r="P65" s="22"/>
      <c r="Q65" s="22"/>
      <c r="R65" s="22"/>
      <c r="S65" s="22"/>
      <c r="T65" s="23"/>
    </row>
    <row r="66" spans="2:70" s="29" customFormat="1" x14ac:dyDescent="0.25">
      <c r="B66" s="113" t="s">
        <v>17</v>
      </c>
      <c r="C66" s="91"/>
      <c r="D66" s="91"/>
      <c r="E66" s="91"/>
      <c r="F66" s="91"/>
      <c r="G66" s="91"/>
      <c r="H66" s="91"/>
      <c r="I66" s="91"/>
      <c r="J66" s="99"/>
      <c r="K66" s="92"/>
      <c r="L66" s="113" t="s">
        <v>17</v>
      </c>
      <c r="M66" s="91"/>
      <c r="N66" s="28"/>
      <c r="O66" s="28"/>
      <c r="P66" s="28"/>
      <c r="Q66" s="28"/>
      <c r="R66" s="28"/>
      <c r="S66" s="28"/>
      <c r="T66" s="16"/>
      <c r="U66" s="4"/>
      <c r="V66" s="4"/>
      <c r="W66" s="4"/>
      <c r="X66" s="4"/>
      <c r="Y66" s="4"/>
      <c r="Z66" s="4"/>
      <c r="AA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</row>
    <row r="67" spans="2:70" s="29" customFormat="1" ht="10.5" customHeight="1" x14ac:dyDescent="0.25">
      <c r="B67" s="114"/>
      <c r="C67" s="28"/>
      <c r="D67" s="28"/>
      <c r="E67" s="28"/>
      <c r="F67" s="28"/>
      <c r="G67" s="28"/>
      <c r="H67" s="28"/>
      <c r="I67" s="28"/>
      <c r="J67" s="16"/>
      <c r="K67" s="2"/>
      <c r="L67" s="114"/>
      <c r="M67" s="28"/>
      <c r="N67" s="28"/>
      <c r="O67" s="28"/>
      <c r="P67" s="28"/>
      <c r="Q67" s="28"/>
      <c r="R67" s="28"/>
      <c r="S67" s="28"/>
      <c r="T67" s="16"/>
      <c r="U67" s="4"/>
      <c r="V67" s="4"/>
      <c r="W67" s="4"/>
      <c r="X67" s="4"/>
      <c r="Y67" s="4"/>
      <c r="Z67" s="4"/>
      <c r="AA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</row>
    <row r="68" spans="2:70" s="29" customFormat="1" ht="13.8" x14ac:dyDescent="0.3">
      <c r="B68" s="114"/>
      <c r="C68" s="204"/>
      <c r="D68" s="205"/>
      <c r="E68" s="206"/>
      <c r="F68" s="46"/>
      <c r="G68" s="207"/>
      <c r="H68" s="208"/>
      <c r="I68" s="47"/>
      <c r="J68" s="81"/>
      <c r="K68" s="48"/>
      <c r="L68" s="116"/>
      <c r="M68" s="204"/>
      <c r="N68" s="205"/>
      <c r="O68" s="206"/>
      <c r="P68" s="46"/>
      <c r="Q68" s="207"/>
      <c r="R68" s="208"/>
      <c r="S68" s="47"/>
      <c r="T68" s="16"/>
      <c r="U68" s="4"/>
      <c r="V68" s="4"/>
      <c r="W68" s="4"/>
      <c r="X68" s="4"/>
      <c r="Y68" s="4"/>
      <c r="Z68" s="4"/>
      <c r="AA68" s="4"/>
      <c r="AB68" s="2"/>
      <c r="AC68" s="2"/>
      <c r="AD68" s="2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</row>
    <row r="69" spans="2:70" ht="9.6" customHeight="1" x14ac:dyDescent="0.25">
      <c r="B69" s="82"/>
      <c r="C69" s="83"/>
      <c r="D69" s="83"/>
      <c r="E69" s="83"/>
      <c r="F69" s="83"/>
      <c r="G69" s="83"/>
      <c r="H69" s="84"/>
      <c r="I69" s="85"/>
      <c r="J69" s="86"/>
      <c r="K69" s="48"/>
      <c r="L69" s="82"/>
      <c r="M69" s="83"/>
      <c r="N69" s="83"/>
      <c r="O69" s="83"/>
      <c r="P69" s="83"/>
      <c r="Q69" s="83"/>
      <c r="R69" s="84"/>
      <c r="S69" s="85"/>
      <c r="T69" s="23"/>
      <c r="AB69" s="12"/>
      <c r="AC69" s="12"/>
      <c r="AD69" s="12"/>
    </row>
    <row r="70" spans="2:70" x14ac:dyDescent="0.25">
      <c r="H70" s="4"/>
      <c r="I70" s="4"/>
      <c r="K70" s="4"/>
      <c r="L70" s="12"/>
      <c r="M70" s="12"/>
      <c r="N70" s="12"/>
      <c r="O70" s="12"/>
      <c r="P70" s="12"/>
      <c r="Q70" s="12"/>
      <c r="R70" s="12"/>
      <c r="S70" s="12"/>
      <c r="T70" s="23"/>
    </row>
    <row r="71" spans="2:70" x14ac:dyDescent="0.25">
      <c r="H71" s="4"/>
      <c r="I71" s="4"/>
      <c r="K71" s="4"/>
      <c r="L71" s="12"/>
      <c r="M71" s="12"/>
      <c r="N71" s="12"/>
      <c r="O71" s="12"/>
      <c r="P71" s="12"/>
      <c r="Q71" s="12"/>
      <c r="R71" s="12"/>
      <c r="S71" s="12"/>
      <c r="T71" s="23"/>
    </row>
  </sheetData>
  <sheetProtection algorithmName="SHA-512" hashValue="w9CrwOIggJw0e+vRCPx+jG3XCmL1svjjRrSLVTBzYqD4J/k3J8BLd/XEqKfdB9OAMdPjdZL2a/ZDhPgKKwFLjg==" saltValue="DNY1sgYZxRAVLCmAWqC4wQ==" spinCount="100000" sheet="1" objects="1" scenarios="1"/>
  <mergeCells count="77">
    <mergeCell ref="C46:G46"/>
    <mergeCell ref="H46:I46"/>
    <mergeCell ref="M46:Q46"/>
    <mergeCell ref="R46:S46"/>
    <mergeCell ref="C47:G47"/>
    <mergeCell ref="H47:I47"/>
    <mergeCell ref="M47:Q47"/>
    <mergeCell ref="R47:S47"/>
    <mergeCell ref="R18:S18"/>
    <mergeCell ref="C60:I60"/>
    <mergeCell ref="M60:S60"/>
    <mergeCell ref="M55:S55"/>
    <mergeCell ref="C55:I55"/>
    <mergeCell ref="C56:I56"/>
    <mergeCell ref="F22:I22"/>
    <mergeCell ref="P22:S22"/>
    <mergeCell ref="F24:I24"/>
    <mergeCell ref="P24:S24"/>
    <mergeCell ref="R38:S38"/>
    <mergeCell ref="R36:S36"/>
    <mergeCell ref="R32:S32"/>
    <mergeCell ref="C57:I57"/>
    <mergeCell ref="M57:S57"/>
    <mergeCell ref="H44:I44"/>
    <mergeCell ref="G4:I4"/>
    <mergeCell ref="Q4:S4"/>
    <mergeCell ref="D5:I5"/>
    <mergeCell ref="N5:S5"/>
    <mergeCell ref="B11:G11"/>
    <mergeCell ref="B13:G13"/>
    <mergeCell ref="F26:G26"/>
    <mergeCell ref="P26:Q26"/>
    <mergeCell ref="F28:I28"/>
    <mergeCell ref="E38:F38"/>
    <mergeCell ref="H38:I38"/>
    <mergeCell ref="O38:P38"/>
    <mergeCell ref="E36:F36"/>
    <mergeCell ref="H36:I36"/>
    <mergeCell ref="O36:P36"/>
    <mergeCell ref="H32:I32"/>
    <mergeCell ref="E32:F32"/>
    <mergeCell ref="P28:S28"/>
    <mergeCell ref="E18:F18"/>
    <mergeCell ref="H18:I18"/>
    <mergeCell ref="O18:P18"/>
    <mergeCell ref="M68:O68"/>
    <mergeCell ref="C68:E68"/>
    <mergeCell ref="G68:H68"/>
    <mergeCell ref="Q68:R68"/>
    <mergeCell ref="C48:G48"/>
    <mergeCell ref="H48:I48"/>
    <mergeCell ref="M48:Q48"/>
    <mergeCell ref="R48:S48"/>
    <mergeCell ref="C49:G49"/>
    <mergeCell ref="H49:I49"/>
    <mergeCell ref="M49:Q49"/>
    <mergeCell ref="R49:S49"/>
    <mergeCell ref="E63:H63"/>
    <mergeCell ref="O63:R63"/>
    <mergeCell ref="C61:D61"/>
    <mergeCell ref="E61:I61"/>
    <mergeCell ref="M61:N61"/>
    <mergeCell ref="C59:I59"/>
    <mergeCell ref="O61:S61"/>
    <mergeCell ref="M56:S56"/>
    <mergeCell ref="O32:P32"/>
    <mergeCell ref="E34:F34"/>
    <mergeCell ref="H34:I34"/>
    <mergeCell ref="O34:P34"/>
    <mergeCell ref="R34:S34"/>
    <mergeCell ref="M44:Q44"/>
    <mergeCell ref="R44:S44"/>
    <mergeCell ref="C45:G45"/>
    <mergeCell ref="H45:I45"/>
    <mergeCell ref="M45:Q45"/>
    <mergeCell ref="R45:S45"/>
    <mergeCell ref="C44:G44"/>
  </mergeCells>
  <phoneticPr fontId="0" type="noConversion"/>
  <pageMargins left="0.43" right="0.24" top="0.59055118110236227" bottom="0.39370078740157483" header="0.25" footer="0.31496062992125984"/>
  <pageSetup paperSize="9" scale="87" orientation="portrait" r:id="rId1"/>
  <headerFooter alignWithMargins="0">
    <oddHeader>&amp;L&amp;"Arial,Fett"&amp;16Anlage zur Beschreibung der Maßnahmen&amp;R&amp;8Datum der Bearbeitung &amp;D&amp;"Arial,Fett"&amp;18
F  &amp;"Arial,Standard"&amp;10Festbetragsfinanzierung</oddHeader>
    <oddFooter>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Einzelschutz</vt:lpstr>
      <vt:lpstr>Einzelschutz!Druckbereich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Wolf, Loreen</cp:lastModifiedBy>
  <cp:lastPrinted>2026-01-27T12:55:53Z</cp:lastPrinted>
  <dcterms:created xsi:type="dcterms:W3CDTF">2003-06-26T06:41:09Z</dcterms:created>
  <dcterms:modified xsi:type="dcterms:W3CDTF">2026-02-02T11:33:30Z</dcterms:modified>
</cp:coreProperties>
</file>