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DieseArbeitsmappe"/>
  <mc:AlternateContent xmlns:mc="http://schemas.openxmlformats.org/markup-compatibility/2006">
    <mc:Choice Requires="x15">
      <x15ac:absPath xmlns:x15ac="http://schemas.microsoft.com/office/spreadsheetml/2010/11/ac" url="X:\IN-pkw\"/>
    </mc:Choice>
  </mc:AlternateContent>
  <xr:revisionPtr revIDLastSave="0" documentId="13_ncr:1_{FC3C1E6D-711F-449D-94E4-6A66F245B3C4}" xr6:coauthVersionLast="47" xr6:coauthVersionMax="47" xr10:uidLastSave="{00000000-0000-0000-0000-000000000000}"/>
  <bookViews>
    <workbookView xWindow="-108" yWindow="-108" windowWidth="23256" windowHeight="13896" xr2:uid="{00000000-000D-0000-FFFF-FFFF00000000}"/>
  </bookViews>
  <sheets>
    <sheet name="Kalkung" sheetId="25" r:id="rId1"/>
  </sheets>
  <definedNames>
    <definedName name="_xlnm.Print_Area" localSheetId="0">Kalkung!$A$1:$T$76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54" i="25" l="1"/>
  <c r="R57" i="25" l="1"/>
  <c r="M57" i="25"/>
  <c r="R56" i="25"/>
  <c r="M56" i="25"/>
  <c r="R55" i="25"/>
  <c r="M55" i="25"/>
  <c r="M54" i="25"/>
  <c r="R53" i="25"/>
  <c r="M53" i="25"/>
  <c r="R52" i="25"/>
  <c r="M52" i="25"/>
  <c r="G44" i="25" l="1"/>
  <c r="G42" i="25"/>
  <c r="L42" i="25" l="1"/>
  <c r="L44" i="25"/>
  <c r="B44" i="25"/>
  <c r="B42" i="25"/>
  <c r="O26" i="25" l="1"/>
  <c r="O30" i="25"/>
  <c r="Q30" i="25" l="1"/>
  <c r="Q40" i="25" l="1"/>
  <c r="G40" i="25" l="1"/>
  <c r="M63" i="25" l="1"/>
  <c r="O32" i="25" l="1"/>
  <c r="P28" i="25"/>
  <c r="O22" i="25"/>
  <c r="F45" i="25"/>
  <c r="F43" i="25"/>
  <c r="O24" i="25"/>
  <c r="N5" i="25"/>
  <c r="Q44" i="25"/>
  <c r="O45" i="25" s="1"/>
  <c r="Q42"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Heilken, Martin</author>
    <author>Ute Elberfeld</author>
    <author>Schürmann, Heiko</author>
  </authors>
  <commentList>
    <comment ref="B11" authorId="0" shapeId="0" xr:uid="{00000000-0006-0000-0000-000001000000}">
      <text>
        <r>
          <rPr>
            <b/>
            <sz val="8"/>
            <color indexed="81"/>
            <rFont val="Tahoma"/>
            <family val="2"/>
          </rPr>
          <t xml:space="preserve">Nr. 2.1.6 PKW-RL:
</t>
        </r>
        <r>
          <rPr>
            <sz val="8"/>
            <color indexed="81"/>
            <rFont val="Tahoma"/>
            <family val="2"/>
          </rPr>
          <t xml:space="preserve">
«2.1.6
Bodenschutzkalkung zur Kompensation von durch Nährstoff- und Schadstoffeinträgen verursachten Bodenversauerung, zur strukturellen Verbesserung der Bodenstreu, des Bodens und des Nährstoffhaushalts, zur Erhaltung und Verbesserung der Filter-, Puffer- und Speicherfunktion der Waldböden und zum Erhalt und zur Wiederherstellung der Vitalität und Leistungsfähigkeit der Wälder unter Berücksichtigung des Klimawandels.»
</t>
        </r>
      </text>
    </comment>
    <comment ref="B13" authorId="0" shapeId="0" xr:uid="{00000000-0006-0000-0000-000002000000}">
      <text>
        <r>
          <rPr>
            <b/>
            <sz val="8"/>
            <color indexed="81"/>
            <rFont val="Tahoma"/>
            <family val="2"/>
          </rPr>
          <t xml:space="preserve">Nr. 2.1.6 PKW-RL:
</t>
        </r>
        <r>
          <rPr>
            <sz val="8"/>
            <color indexed="81"/>
            <rFont val="Tahoma"/>
            <family val="2"/>
          </rPr>
          <t xml:space="preserve">
«2.1.6
Bodenschutzkalkung zur Kompensation von durch Nährstoff- und Schadstoffeinträgen verursachten Bodenversauerung, zur strukturellen Verbesserung der Bodenstreu, des Bodens und des Nährstoffhaushalts, zur Erhaltung und Verbesserung der Filter-, Puffer- und Speicherfunktion der Waldböden und zum Erhalt und zur Wiederherstellung der Vitalität und Leistungsfähigkeit der Wälder unter Berücksichtigung des Klimawandels.»
</t>
        </r>
      </text>
    </comment>
    <comment ref="E30" authorId="1" shapeId="0" xr:uid="{00000000-0006-0000-0000-000003000000}">
      <text>
        <r>
          <rPr>
            <b/>
            <sz val="8"/>
            <color indexed="81"/>
            <rFont val="Tahoma"/>
            <family val="2"/>
          </rPr>
          <t>Anmerkung:</t>
        </r>
        <r>
          <rPr>
            <sz val="8"/>
            <color indexed="81"/>
            <rFont val="Tahoma"/>
            <family val="2"/>
          </rPr>
          <t xml:space="preserve">
wenn nicht 3 t / ha ausgebracht werden: Abweichung unter &lt;Bemerkungen&gt; begründen</t>
        </r>
      </text>
    </comment>
    <comment ref="I30" authorId="2" shapeId="0" xr:uid="{00000000-0006-0000-0000-000004000000}">
      <text>
        <r>
          <rPr>
            <sz val="8"/>
            <color indexed="81"/>
            <rFont val="Tahoma"/>
            <family val="2"/>
          </rPr>
          <t>ohne Umsatzsteuer</t>
        </r>
      </text>
    </comment>
    <comment ref="S30" authorId="2" shapeId="0" xr:uid="{00000000-0006-0000-0000-000005000000}">
      <text>
        <r>
          <rPr>
            <sz val="8"/>
            <color indexed="81"/>
            <rFont val="Tahoma"/>
            <family val="2"/>
          </rPr>
          <t>ohne Umsatzsteuer</t>
        </r>
      </text>
    </comment>
    <comment ref="H34" authorId="0" shapeId="0" xr:uid="{00000000-0006-0000-0000-000006000000}">
      <text>
        <r>
          <rPr>
            <b/>
            <sz val="8"/>
            <color indexed="81"/>
            <rFont val="Tahoma"/>
            <family val="2"/>
          </rPr>
          <t>Anmerkung:</t>
        </r>
        <r>
          <rPr>
            <sz val="8"/>
            <color indexed="81"/>
            <rFont val="Tahoma"/>
            <family val="2"/>
          </rPr>
          <t xml:space="preserve">
Mittelwert aller Proben;
die Werte müssen </t>
        </r>
        <r>
          <rPr>
            <u/>
            <sz val="8"/>
            <color indexed="81"/>
            <rFont val="Tahoma"/>
            <family val="2"/>
          </rPr>
          <t>spätestens</t>
        </r>
        <r>
          <rPr>
            <sz val="8"/>
            <color indexed="81"/>
            <rFont val="Tahoma"/>
            <family val="2"/>
          </rPr>
          <t xml:space="preserve"> bei der Bewilligung vorliegen.
</t>
        </r>
        <r>
          <rPr>
            <b/>
            <sz val="8"/>
            <color indexed="81"/>
            <rFont val="Tahoma"/>
            <family val="2"/>
          </rPr>
          <t>Falls pH-Wert &gt; 4,2 in klar abgrenzbaren Bereichen: Herausnahme der Flächen prüfen!</t>
        </r>
      </text>
    </comment>
    <comment ref="B37" authorId="2" shapeId="0" xr:uid="{00000000-0006-0000-0000-000007000000}">
      <text>
        <r>
          <rPr>
            <sz val="8"/>
            <color indexed="81"/>
            <rFont val="Tahoma"/>
            <family val="2"/>
          </rPr>
          <t>falls ja:
Nachweise beifügen</t>
        </r>
      </text>
    </comment>
    <comment ref="F49" authorId="2" shapeId="0" xr:uid="{00000000-0006-0000-0000-00000C000000}">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 ref="P49" authorId="2" shapeId="0" xr:uid="{00000000-0006-0000-0000-00000D000000}">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 ref="I73" authorId="1" shapeId="0" xr:uid="{00000000-0006-0000-0000-00000E000000}">
      <text>
        <r>
          <rPr>
            <b/>
            <sz val="8"/>
            <color indexed="81"/>
            <rFont val="Tahoma"/>
            <family val="2"/>
          </rPr>
          <t xml:space="preserve">  Nr. 2.3.4. PKW-RL (neu):
</t>
        </r>
        <r>
          <rPr>
            <sz val="8"/>
            <color indexed="81"/>
            <rFont val="Tahoma"/>
            <family val="2"/>
          </rPr>
          <t xml:space="preserve">
  «Zuwendungen für Bodenschutzkalkung (Nummer 2.1.6) dürfen nur bewilligt werden, wenn
  vom Regionalforstamt die Zweckmäßigkeit und Unbedenklichkeit der geplanten
  Kalkungsmaßnahmen anerkannt wird. Hierzu sind der Bewilligungsbehörde vom
  Antragsteller die Ergebnisse einer Bodenanalyse vorzulegen. (...) Je 100 Hektar eines festen 
  Rasters ist anteilig zur darin enthaltenen Kalkungsfläche 1 Probe je angefangene 25 Hektar
  Kalkungsfläche in gleichmäßiger, forstfachlich angemessener Verteilung zu entnehmen.
  Die Entnahmestellen sind in einer maßstäblich geeigneten, amtlichen Karte unter Angabe der
  Satellitenkoordinaten festzuhalten.»</t>
        </r>
      </text>
    </comment>
  </commentList>
</comments>
</file>

<file path=xl/sharedStrings.xml><?xml version="1.0" encoding="utf-8"?>
<sst xmlns="http://schemas.openxmlformats.org/spreadsheetml/2006/main" count="76" uniqueCount="52">
  <si>
    <t>Wiegescheine</t>
  </si>
  <si>
    <t>Flächenzusammenstellung</t>
  </si>
  <si>
    <t xml:space="preserve"> t / ha</t>
  </si>
  <si>
    <t xml:space="preserve">  Antragsteller</t>
  </si>
  <si>
    <t xml:space="preserve">  (Art, Ort, Umfang, Flächenermittlungsverfahren)</t>
  </si>
  <si>
    <t xml:space="preserve">  Gemarkung</t>
  </si>
  <si>
    <t xml:space="preserve">  Flächengröße</t>
  </si>
  <si>
    <t xml:space="preserve">  Flächenermittlungsverfahren</t>
  </si>
  <si>
    <t xml:space="preserve">  Kalkmenge in…</t>
  </si>
  <si>
    <t xml:space="preserve">  Ausbringungsart</t>
  </si>
  <si>
    <t xml:space="preserve">  Folgende Belege sind beigefügt:</t>
  </si>
  <si>
    <r>
      <t xml:space="preserve">  zum </t>
    </r>
    <r>
      <rPr>
        <b/>
        <sz val="8"/>
        <rFont val="Arial"/>
        <family val="2"/>
      </rPr>
      <t>Verwendungsnachweis</t>
    </r>
    <r>
      <rPr>
        <sz val="8"/>
        <rFont val="Arial"/>
        <family val="2"/>
      </rPr>
      <t xml:space="preserve"> vom</t>
    </r>
  </si>
  <si>
    <t xml:space="preserve">  (Art, Ort, Umfang, Durchführungszeitraum)</t>
  </si>
  <si>
    <t xml:space="preserve">  Durchführung wie geplant</t>
  </si>
  <si>
    <t xml:space="preserve">  ha</t>
  </si>
  <si>
    <t xml:space="preserve">bis </t>
  </si>
  <si>
    <t xml:space="preserve">  nein</t>
  </si>
  <si>
    <t xml:space="preserve">  ja</t>
  </si>
  <si>
    <t>Analyseergebnisse der Bodenprobenuntersuchungen</t>
  </si>
  <si>
    <t xml:space="preserve"> EUR</t>
  </si>
  <si>
    <t xml:space="preserve">  Naturnahe Waldbewirtschaftung</t>
  </si>
  <si>
    <t xml:space="preserve">   Bodenprobenuntersuchungen</t>
  </si>
  <si>
    <t xml:space="preserve">   pH-Wert in KCl im Mineralboden laut</t>
  </si>
  <si>
    <t>Ort, Datum</t>
  </si>
  <si>
    <t>Name und Unterschrift d. FBB</t>
  </si>
  <si>
    <t>Zutr. bitte ankreuzen</t>
  </si>
  <si>
    <t>ja</t>
  </si>
  <si>
    <t>nein</t>
  </si>
  <si>
    <t>durchgeführt?</t>
  </si>
  <si>
    <t xml:space="preserve">    (Kalkungsmaßnahmen)</t>
  </si>
  <si>
    <t xml:space="preserve">   liegen mind. 50 % Antragsfläche 
   in Zone 2 oder 3 eines WSG?</t>
  </si>
  <si>
    <t xml:space="preserve">  I. ANTRAGSDATEN</t>
  </si>
  <si>
    <t xml:space="preserve">  I. VERWENDUNGSNACHWEISDATEN</t>
  </si>
  <si>
    <t xml:space="preserve">  Durchführungszeitraum von</t>
  </si>
  <si>
    <t xml:space="preserve"> EUR / ha</t>
  </si>
  <si>
    <t xml:space="preserve">
</t>
  </si>
  <si>
    <t>Karte  (Maßstab 1 : 25.000)</t>
  </si>
  <si>
    <t xml:space="preserve">   Kalkulierte Gesamtausg. (ohne USt.)</t>
  </si>
  <si>
    <t xml:space="preserve">  tatsächliche Gesamtausg. (ohne USt.)</t>
  </si>
  <si>
    <t xml:space="preserve">  Flur/Flurst.</t>
  </si>
  <si>
    <r>
      <t xml:space="preserve"> (ja = </t>
    </r>
    <r>
      <rPr>
        <b/>
        <sz val="8"/>
        <rFont val="Arial"/>
        <family val="2"/>
      </rPr>
      <t>J</t>
    </r>
    <r>
      <rPr>
        <sz val="8"/>
        <rFont val="Arial"/>
        <family val="2"/>
      </rPr>
      <t xml:space="preserve">, nein = </t>
    </r>
    <r>
      <rPr>
        <b/>
        <sz val="8"/>
        <rFont val="Arial"/>
        <family val="2"/>
      </rPr>
      <t>N</t>
    </r>
    <r>
      <rPr>
        <sz val="8"/>
        <rFont val="Arial"/>
        <family val="2"/>
      </rPr>
      <t>)</t>
    </r>
  </si>
  <si>
    <r>
      <t xml:space="preserve">  </t>
    </r>
    <r>
      <rPr>
        <b/>
        <sz val="8"/>
        <rFont val="Arial"/>
        <family val="2"/>
      </rPr>
      <t xml:space="preserve">Nr. 2.1.6  PKW-RL - </t>
    </r>
    <r>
      <rPr>
        <sz val="8"/>
        <rFont val="Arial"/>
        <family val="2"/>
      </rPr>
      <t>Bodenschutzkalkung</t>
    </r>
    <r>
      <rPr>
        <sz val="8"/>
        <color rgb="FFFF0000"/>
        <rFont val="Arial"/>
        <family val="2"/>
      </rPr>
      <t xml:space="preserve"> im Kö-Wald</t>
    </r>
  </si>
  <si>
    <r>
      <t xml:space="preserve">  </t>
    </r>
    <r>
      <rPr>
        <b/>
        <sz val="8"/>
        <rFont val="Arial"/>
        <family val="2"/>
      </rPr>
      <t xml:space="preserve">Nr. 2.1.6 PKW-RL - </t>
    </r>
    <r>
      <rPr>
        <sz val="8"/>
        <rFont val="Arial"/>
        <family val="2"/>
      </rPr>
      <t xml:space="preserve">Bodenschutzkalkung </t>
    </r>
    <r>
      <rPr>
        <sz val="8"/>
        <color rgb="FFFF0000"/>
        <rFont val="Arial"/>
        <family val="2"/>
      </rPr>
      <t>im Pr-Wald</t>
    </r>
  </si>
  <si>
    <t>EUR</t>
  </si>
  <si>
    <t>falls Planung nicht durch staatliche(n) Förster(in) erfolgte, 
Namen der forstfachlich qualifizierten Person angeben:</t>
  </si>
  <si>
    <t>Das beantragte Vorhaben wird von mir für forstfachlich notwendig und zweckmäßig gehalten.</t>
  </si>
  <si>
    <r>
      <t xml:space="preserve">  </t>
    </r>
    <r>
      <rPr>
        <b/>
        <sz val="10"/>
        <rFont val="Arial"/>
        <family val="2"/>
      </rPr>
      <t>Nur bei FBG-Anträgen:</t>
    </r>
    <r>
      <rPr>
        <sz val="10"/>
        <rFont val="Arial"/>
        <family val="2"/>
      </rPr>
      <t xml:space="preserve"> </t>
    </r>
  </si>
  <si>
    <t xml:space="preserve">  beteiligte Waldbesitzer</t>
  </si>
  <si>
    <r>
      <t xml:space="preserve">  </t>
    </r>
    <r>
      <rPr>
        <b/>
        <sz val="10"/>
        <rFont val="Arial"/>
        <family val="2"/>
      </rPr>
      <t>Nur bei FBG-Anträgen:</t>
    </r>
  </si>
  <si>
    <t>Arbeitsnachweise / Befliegungsprotokoll</t>
  </si>
  <si>
    <r>
      <t xml:space="preserve">  zum </t>
    </r>
    <r>
      <rPr>
        <b/>
        <sz val="8"/>
        <rFont val="Arial"/>
        <family val="2"/>
      </rPr>
      <t>Antrag</t>
    </r>
    <r>
      <rPr>
        <sz val="8"/>
        <rFont val="Arial"/>
        <family val="2"/>
      </rPr>
      <t xml:space="preserve"> / zur </t>
    </r>
    <r>
      <rPr>
        <b/>
        <sz val="8"/>
        <rFont val="Arial"/>
        <family val="2"/>
      </rPr>
      <t>Anlage z. B. d. Maßn.</t>
    </r>
    <r>
      <rPr>
        <sz val="8"/>
        <rFont val="Arial"/>
        <family val="2"/>
      </rPr>
      <t xml:space="preserve"> vom</t>
    </r>
  </si>
  <si>
    <t>Stand: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</si>
</sst>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0.00\ [$€-1]"/>
    <numFmt numFmtId="165" formatCode="#,##0.00_ ;\-#,##0.00\ "/>
    <numFmt numFmtId="166" formatCode="#,##0.0000"/>
  </numFmts>
  <fonts count="27" x14ac:knownFonts="1">
    <font>
      <sz val="10"/>
      <name val="Arial"/>
    </font>
    <font>
      <sz val="8"/>
      <name val="Arial"/>
      <family val="2"/>
    </font>
    <font>
      <b/>
      <sz val="8"/>
      <name val="Arial"/>
      <family val="2"/>
    </font>
    <font>
      <sz val="8"/>
      <color indexed="81"/>
      <name val="Tahoma"/>
      <family val="2"/>
    </font>
    <font>
      <i/>
      <sz val="8"/>
      <name val="Arial"/>
      <family val="2"/>
    </font>
    <font>
      <sz val="8"/>
      <name val="Arial Narrow"/>
      <family val="2"/>
    </font>
    <font>
      <b/>
      <sz val="8"/>
      <name val="Arial Narrow"/>
      <family val="2"/>
    </font>
    <font>
      <sz val="10"/>
      <name val="Arial Narrow"/>
      <family val="2"/>
    </font>
    <font>
      <b/>
      <sz val="9"/>
      <name val="Arial Narrow"/>
      <family val="2"/>
    </font>
    <font>
      <b/>
      <sz val="8"/>
      <color indexed="81"/>
      <name val="Tahoma"/>
      <family val="2"/>
    </font>
    <font>
      <b/>
      <sz val="12"/>
      <name val="Arial"/>
      <family val="2"/>
    </font>
    <font>
      <b/>
      <sz val="11"/>
      <name val="Arial"/>
      <family val="2"/>
    </font>
    <font>
      <b/>
      <sz val="8"/>
      <color indexed="10"/>
      <name val="Arial"/>
      <family val="2"/>
    </font>
    <font>
      <sz val="10"/>
      <name val="Arial"/>
      <family val="2"/>
    </font>
    <font>
      <sz val="9"/>
      <name val="Arial"/>
      <family val="2"/>
    </font>
    <font>
      <b/>
      <sz val="10"/>
      <name val="Arial Narrow"/>
      <family val="2"/>
    </font>
    <font>
      <u/>
      <sz val="8"/>
      <color indexed="81"/>
      <name val="Tahoma"/>
      <family val="2"/>
    </font>
    <font>
      <b/>
      <sz val="14"/>
      <name val="Arial"/>
      <family val="2"/>
    </font>
    <font>
      <sz val="11"/>
      <name val="Arial"/>
      <family val="2"/>
    </font>
    <font>
      <sz val="8"/>
      <color rgb="FFFF0000"/>
      <name val="Arial"/>
      <family val="2"/>
    </font>
    <font>
      <strike/>
      <sz val="8"/>
      <color rgb="FFFF0000"/>
      <name val="Arial"/>
      <family val="2"/>
    </font>
    <font>
      <strike/>
      <sz val="10"/>
      <color rgb="FFFF0000"/>
      <name val="Arial"/>
      <family val="2"/>
    </font>
    <font>
      <b/>
      <strike/>
      <sz val="10"/>
      <color rgb="FFFF0000"/>
      <name val="Arial"/>
      <family val="2"/>
    </font>
    <font>
      <b/>
      <sz val="10"/>
      <name val="Arial"/>
      <family val="2"/>
    </font>
    <font>
      <sz val="9"/>
      <color indexed="81"/>
      <name val="Segoe UI"/>
      <family val="2"/>
    </font>
    <font>
      <b/>
      <sz val="9"/>
      <color indexed="81"/>
      <name val="Segoe UI"/>
      <family val="2"/>
    </font>
    <font>
      <sz val="9"/>
      <color rgb="FF0000FF"/>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4659260841701"/>
        <bgColor indexed="64"/>
      </patternFill>
    </fill>
  </fills>
  <borders count="42">
    <border>
      <left/>
      <right/>
      <top/>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64"/>
      </left>
      <right/>
      <top/>
      <bottom/>
      <diagonal/>
    </border>
    <border>
      <left style="thin">
        <color indexed="22"/>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medium">
        <color indexed="64"/>
      </bottom>
      <diagonal/>
    </border>
    <border>
      <left style="thin">
        <color indexed="22"/>
      </left>
      <right/>
      <top/>
      <bottom/>
      <diagonal/>
    </border>
    <border>
      <left/>
      <right style="thin">
        <color indexed="22"/>
      </right>
      <top/>
      <bottom/>
      <diagonal/>
    </border>
    <border>
      <left style="thin">
        <color indexed="22"/>
      </left>
      <right style="thin">
        <color indexed="22"/>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22"/>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3" fillId="0" borderId="0"/>
  </cellStyleXfs>
  <cellXfs count="301">
    <xf numFmtId="0" fontId="0" fillId="0" borderId="0" xfId="0"/>
    <xf numFmtId="0" fontId="0" fillId="0" borderId="0" xfId="0" applyFill="1" applyBorder="1" applyAlignment="1" applyProtection="1">
      <alignment horizontal="left"/>
    </xf>
    <xf numFmtId="0" fontId="5" fillId="0" borderId="2" xfId="0" applyFont="1" applyFill="1" applyBorder="1" applyAlignment="1" applyProtection="1">
      <alignment vertical="center"/>
    </xf>
    <xf numFmtId="0" fontId="5" fillId="0" borderId="0" xfId="0" applyFont="1" applyFill="1" applyBorder="1" applyAlignment="1" applyProtection="1">
      <alignment vertical="center"/>
    </xf>
    <xf numFmtId="0" fontId="7" fillId="0" borderId="0" xfId="0" applyFont="1" applyFill="1" applyProtection="1"/>
    <xf numFmtId="2" fontId="5" fillId="0" borderId="0" xfId="0" applyNumberFormat="1" applyFont="1" applyFill="1" applyBorder="1" applyAlignment="1" applyProtection="1">
      <alignment horizontal="center" vertical="center" wrapText="1"/>
    </xf>
    <xf numFmtId="164"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7" fillId="0" borderId="0" xfId="0" applyFont="1" applyFill="1" applyBorder="1" applyProtection="1"/>
    <xf numFmtId="2" fontId="5" fillId="0" borderId="0" xfId="0" applyNumberFormat="1" applyFont="1" applyFill="1" applyBorder="1" applyAlignment="1" applyProtection="1">
      <alignment horizontal="center" vertical="center"/>
    </xf>
    <xf numFmtId="164" fontId="5" fillId="0" borderId="0" xfId="0" applyNumberFormat="1" applyFont="1" applyFill="1" applyBorder="1" applyAlignment="1" applyProtection="1">
      <alignment horizontal="center" vertical="center"/>
    </xf>
    <xf numFmtId="2" fontId="1" fillId="0" borderId="0" xfId="0" applyNumberFormat="1"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4" fontId="5" fillId="0" borderId="0" xfId="0" applyNumberFormat="1" applyFont="1" applyFill="1" applyBorder="1" applyAlignment="1" applyProtection="1">
      <alignment horizontal="center" vertical="center" wrapText="1"/>
    </xf>
    <xf numFmtId="0" fontId="1" fillId="0" borderId="3" xfId="0" applyFont="1" applyFill="1" applyBorder="1" applyAlignment="1" applyProtection="1">
      <alignment horizontal="left" vertical="center"/>
    </xf>
    <xf numFmtId="0" fontId="0" fillId="2" borderId="0" xfId="0" applyFill="1" applyProtection="1"/>
    <xf numFmtId="0" fontId="0" fillId="2" borderId="0" xfId="0" applyFill="1" applyBorder="1" applyProtection="1"/>
    <xf numFmtId="0" fontId="7" fillId="2" borderId="0" xfId="0" applyFont="1" applyFill="1" applyProtection="1"/>
    <xf numFmtId="0" fontId="6" fillId="2" borderId="0" xfId="0" applyFont="1" applyFill="1" applyProtection="1"/>
    <xf numFmtId="0" fontId="1" fillId="0" borderId="3" xfId="0" applyFont="1" applyFill="1" applyBorder="1" applyProtection="1"/>
    <xf numFmtId="0" fontId="1" fillId="0" borderId="0" xfId="0" applyFont="1" applyFill="1" applyBorder="1" applyProtection="1"/>
    <xf numFmtId="2" fontId="1" fillId="0" borderId="0" xfId="0" applyNumberFormat="1" applyFont="1" applyFill="1" applyBorder="1" applyProtection="1"/>
    <xf numFmtId="164" fontId="1" fillId="0" borderId="0" xfId="0" applyNumberFormat="1" applyFont="1" applyFill="1" applyBorder="1" applyProtection="1"/>
    <xf numFmtId="0" fontId="1" fillId="0" borderId="2" xfId="0" applyFont="1" applyFill="1" applyBorder="1" applyProtection="1"/>
    <xf numFmtId="0" fontId="0" fillId="0" borderId="0" xfId="0" applyFill="1" applyProtection="1"/>
    <xf numFmtId="0" fontId="0" fillId="0" borderId="3" xfId="0" applyFill="1" applyBorder="1" applyProtection="1"/>
    <xf numFmtId="0" fontId="0" fillId="0" borderId="0" xfId="0" applyFill="1" applyBorder="1" applyProtection="1"/>
    <xf numFmtId="0" fontId="1" fillId="0" borderId="0" xfId="0" applyFont="1" applyFill="1" applyBorder="1" applyAlignment="1" applyProtection="1">
      <alignment horizontal="center" vertical="center"/>
    </xf>
    <xf numFmtId="0" fontId="0" fillId="0" borderId="0" xfId="0" applyFill="1" applyBorder="1" applyAlignment="1" applyProtection="1"/>
    <xf numFmtId="14" fontId="1" fillId="0" borderId="0" xfId="0" applyNumberFormat="1" applyFont="1" applyFill="1" applyBorder="1" applyAlignment="1" applyProtection="1">
      <alignment horizontal="left"/>
    </xf>
    <xf numFmtId="2" fontId="1" fillId="0" borderId="0" xfId="0" applyNumberFormat="1" applyFont="1" applyFill="1" applyBorder="1" applyAlignment="1" applyProtection="1">
      <alignment horizontal="right"/>
    </xf>
    <xf numFmtId="14" fontId="1" fillId="0" borderId="0" xfId="0" applyNumberFormat="1" applyFont="1" applyFill="1" applyBorder="1" applyProtection="1"/>
    <xf numFmtId="0" fontId="1" fillId="0" borderId="0" xfId="0" applyFont="1" applyFill="1" applyBorder="1" applyAlignment="1" applyProtection="1"/>
    <xf numFmtId="0" fontId="1" fillId="0" borderId="4" xfId="0" applyFont="1" applyFill="1" applyBorder="1" applyProtection="1"/>
    <xf numFmtId="0" fontId="1" fillId="0" borderId="0" xfId="0" applyFont="1" applyFill="1" applyBorder="1" applyAlignment="1" applyProtection="1">
      <alignment horizontal="left" vertical="center"/>
    </xf>
    <xf numFmtId="0" fontId="1" fillId="0" borderId="3" xfId="0" applyFont="1" applyFill="1" applyBorder="1" applyAlignment="1" applyProtection="1">
      <alignment vertical="center"/>
    </xf>
    <xf numFmtId="0" fontId="1" fillId="0" borderId="2" xfId="0" applyFont="1" applyFill="1" applyBorder="1" applyAlignment="1" applyProtection="1">
      <alignment vertical="center"/>
    </xf>
    <xf numFmtId="0" fontId="1" fillId="0" borderId="0" xfId="0" applyFont="1" applyFill="1" applyBorder="1" applyAlignment="1" applyProtection="1">
      <alignment vertical="center"/>
    </xf>
    <xf numFmtId="2" fontId="1" fillId="0" borderId="0" xfId="0" applyNumberFormat="1" applyFont="1" applyFill="1" applyBorder="1" applyAlignment="1" applyProtection="1">
      <alignment vertical="center"/>
    </xf>
    <xf numFmtId="164" fontId="1" fillId="0" borderId="0" xfId="0" applyNumberFormat="1" applyFont="1" applyFill="1" applyBorder="1" applyAlignment="1" applyProtection="1">
      <alignment vertical="center"/>
    </xf>
    <xf numFmtId="0" fontId="1" fillId="0" borderId="3" xfId="0" applyFont="1" applyFill="1" applyBorder="1" applyAlignment="1" applyProtection="1">
      <alignment vertical="center" wrapText="1"/>
    </xf>
    <xf numFmtId="0" fontId="1" fillId="0" borderId="0" xfId="0" applyFont="1" applyFill="1" applyBorder="1" applyAlignment="1" applyProtection="1">
      <alignment vertical="center" wrapText="1"/>
    </xf>
    <xf numFmtId="2" fontId="1" fillId="0" borderId="0" xfId="0" applyNumberFormat="1" applyFont="1" applyFill="1" applyBorder="1" applyAlignment="1" applyProtection="1">
      <alignment vertical="center" wrapText="1"/>
    </xf>
    <xf numFmtId="164" fontId="4" fillId="0" borderId="0" xfId="0" applyNumberFormat="1" applyFont="1" applyFill="1" applyBorder="1" applyAlignment="1" applyProtection="1">
      <alignment vertical="center" wrapText="1"/>
    </xf>
    <xf numFmtId="0" fontId="0" fillId="0" borderId="2" xfId="0" applyFill="1" applyBorder="1" applyProtection="1"/>
    <xf numFmtId="0" fontId="8" fillId="0" borderId="0" xfId="0" applyFont="1" applyFill="1" applyBorder="1" applyAlignment="1" applyProtection="1">
      <alignment horizontal="left"/>
    </xf>
    <xf numFmtId="0" fontId="6" fillId="0" borderId="3" xfId="0" applyFont="1" applyFill="1" applyBorder="1" applyProtection="1"/>
    <xf numFmtId="0" fontId="6" fillId="0" borderId="0" xfId="0" applyFont="1" applyFill="1" applyProtection="1"/>
    <xf numFmtId="0" fontId="6" fillId="0" borderId="2" xfId="0" applyFont="1" applyFill="1" applyBorder="1"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left" vertical="top" wrapText="1"/>
    </xf>
    <xf numFmtId="0" fontId="0" fillId="0" borderId="5" xfId="0" applyFill="1" applyBorder="1" applyProtection="1"/>
    <xf numFmtId="0" fontId="0" fillId="0" borderId="6" xfId="0" applyFill="1" applyBorder="1" applyProtection="1"/>
    <xf numFmtId="2" fontId="0" fillId="0" borderId="6" xfId="0" applyNumberFormat="1" applyFill="1" applyBorder="1" applyProtection="1"/>
    <xf numFmtId="164" fontId="0" fillId="0" borderId="6" xfId="0" applyNumberFormat="1" applyFill="1" applyBorder="1" applyProtection="1"/>
    <xf numFmtId="0" fontId="0" fillId="0" borderId="7" xfId="0" applyFill="1" applyBorder="1" applyProtection="1"/>
    <xf numFmtId="0" fontId="0" fillId="0" borderId="0" xfId="0" applyFill="1" applyAlignment="1" applyProtection="1">
      <alignment wrapText="1"/>
    </xf>
    <xf numFmtId="0" fontId="0" fillId="0" borderId="0" xfId="0" applyFill="1" applyBorder="1" applyAlignment="1" applyProtection="1">
      <alignment wrapText="1"/>
    </xf>
    <xf numFmtId="2" fontId="0" fillId="0" borderId="0" xfId="0" applyNumberFormat="1" applyFill="1" applyProtection="1"/>
    <xf numFmtId="164" fontId="0" fillId="0" borderId="0" xfId="0" applyNumberFormat="1" applyFill="1" applyProtection="1"/>
    <xf numFmtId="0" fontId="0" fillId="0" borderId="8" xfId="0" applyFill="1" applyBorder="1" applyProtection="1"/>
    <xf numFmtId="0" fontId="0" fillId="0" borderId="9" xfId="0" applyFill="1" applyBorder="1" applyProtection="1"/>
    <xf numFmtId="2" fontId="0" fillId="0" borderId="9" xfId="0" applyNumberFormat="1" applyFill="1" applyBorder="1" applyProtection="1"/>
    <xf numFmtId="164" fontId="0" fillId="0" borderId="9" xfId="0" applyNumberFormat="1" applyFill="1" applyBorder="1" applyProtection="1"/>
    <xf numFmtId="0" fontId="0" fillId="0" borderId="10" xfId="0" applyFill="1" applyBorder="1" applyProtection="1"/>
    <xf numFmtId="0" fontId="1" fillId="0" borderId="0" xfId="0" applyFont="1" applyFill="1" applyProtection="1"/>
    <xf numFmtId="2" fontId="1" fillId="0" borderId="0" xfId="0" applyNumberFormat="1" applyFont="1" applyFill="1" applyProtection="1"/>
    <xf numFmtId="164" fontId="1" fillId="0" borderId="0" xfId="0" applyNumberFormat="1" applyFont="1" applyFill="1" applyProtection="1"/>
    <xf numFmtId="0" fontId="1" fillId="0" borderId="11" xfId="0" applyFont="1" applyFill="1" applyBorder="1" applyProtection="1"/>
    <xf numFmtId="0" fontId="1" fillId="0" borderId="8" xfId="0" applyFont="1" applyFill="1" applyBorder="1" applyProtection="1"/>
    <xf numFmtId="0" fontId="1" fillId="0" borderId="9" xfId="0" applyFont="1" applyFill="1" applyBorder="1" applyProtection="1"/>
    <xf numFmtId="2" fontId="1" fillId="0" borderId="9" xfId="0" applyNumberFormat="1" applyFont="1" applyFill="1" applyBorder="1" applyProtection="1"/>
    <xf numFmtId="164" fontId="1" fillId="0" borderId="9" xfId="0" applyNumberFormat="1" applyFont="1" applyFill="1" applyBorder="1" applyProtection="1"/>
    <xf numFmtId="0" fontId="1" fillId="0" borderId="10" xfId="0" applyFont="1" applyFill="1" applyBorder="1" applyProtection="1"/>
    <xf numFmtId="0" fontId="2" fillId="0" borderId="3" xfId="0" applyFont="1" applyFill="1" applyBorder="1" applyAlignment="1" applyProtection="1">
      <alignment horizontal="left" vertical="top"/>
    </xf>
    <xf numFmtId="0" fontId="1" fillId="0" borderId="0" xfId="0" applyFont="1" applyFill="1" applyBorder="1" applyAlignment="1" applyProtection="1">
      <alignment horizontal="left" wrapText="1"/>
    </xf>
    <xf numFmtId="0" fontId="0" fillId="0" borderId="12" xfId="0" applyFill="1" applyBorder="1" applyProtection="1"/>
    <xf numFmtId="0" fontId="0" fillId="0" borderId="13" xfId="0" applyFill="1" applyBorder="1" applyProtection="1"/>
    <xf numFmtId="2" fontId="0" fillId="2" borderId="0" xfId="0" applyNumberFormat="1" applyFill="1" applyProtection="1"/>
    <xf numFmtId="164" fontId="0" fillId="2" borderId="0" xfId="0" applyNumberFormat="1" applyFill="1" applyProtection="1"/>
    <xf numFmtId="2" fontId="5" fillId="0" borderId="1" xfId="0" applyNumberFormat="1" applyFont="1" applyFill="1" applyBorder="1" applyAlignment="1" applyProtection="1">
      <alignment horizontal="center" vertical="center" wrapText="1"/>
      <protection locked="0" hidden="1"/>
    </xf>
    <xf numFmtId="0" fontId="1" fillId="0" borderId="1" xfId="0" applyFont="1" applyFill="1" applyBorder="1" applyAlignment="1" applyProtection="1">
      <alignment horizontal="center"/>
      <protection locked="0" hidden="1"/>
    </xf>
    <xf numFmtId="14" fontId="1" fillId="0" borderId="1" xfId="0" applyNumberFormat="1" applyFont="1" applyFill="1" applyBorder="1" applyAlignment="1" applyProtection="1">
      <alignment horizontal="center"/>
      <protection locked="0" hidden="1"/>
    </xf>
    <xf numFmtId="0" fontId="0" fillId="0" borderId="0" xfId="0" applyProtection="1"/>
    <xf numFmtId="0" fontId="1" fillId="0" borderId="0" xfId="0" applyFont="1" applyBorder="1" applyAlignment="1" applyProtection="1">
      <alignment horizontal="left" wrapText="1"/>
    </xf>
    <xf numFmtId="0" fontId="1" fillId="0" borderId="2" xfId="0" applyFont="1" applyBorder="1" applyAlignment="1" applyProtection="1">
      <alignment horizontal="left" wrapText="1"/>
    </xf>
    <xf numFmtId="0" fontId="1" fillId="0" borderId="2" xfId="0" applyFont="1" applyBorder="1" applyAlignment="1" applyProtection="1">
      <alignment vertical="center"/>
    </xf>
    <xf numFmtId="0" fontId="1" fillId="0" borderId="0" xfId="0" applyFont="1" applyBorder="1" applyAlignment="1" applyProtection="1">
      <alignment vertical="center"/>
    </xf>
    <xf numFmtId="0" fontId="1" fillId="0" borderId="3" xfId="0" applyFont="1" applyBorder="1" applyAlignment="1" applyProtection="1">
      <alignment horizontal="left" vertical="top"/>
    </xf>
    <xf numFmtId="0" fontId="1" fillId="0" borderId="2" xfId="0" applyFont="1" applyFill="1" applyBorder="1" applyAlignment="1" applyProtection="1">
      <alignment horizontal="left" wrapText="1"/>
    </xf>
    <xf numFmtId="0" fontId="14" fillId="0" borderId="3" xfId="0" applyFont="1" applyFill="1" applyBorder="1" applyProtection="1"/>
    <xf numFmtId="0" fontId="14" fillId="0" borderId="0" xfId="0" applyFont="1" applyFill="1" applyBorder="1" applyAlignment="1" applyProtection="1">
      <alignment horizontal="left"/>
    </xf>
    <xf numFmtId="0" fontId="14" fillId="0" borderId="2" xfId="0" applyFont="1" applyFill="1" applyBorder="1" applyProtection="1"/>
    <xf numFmtId="0" fontId="14" fillId="0" borderId="0" xfId="0" applyFont="1" applyFill="1" applyBorder="1" applyProtection="1"/>
    <xf numFmtId="49" fontId="1" fillId="0" borderId="0" xfId="0" applyNumberFormat="1" applyFont="1" applyFill="1" applyBorder="1" applyAlignment="1" applyProtection="1">
      <alignment horizontal="center" wrapText="1"/>
      <protection hidden="1"/>
    </xf>
    <xf numFmtId="0" fontId="12" fillId="0" borderId="0" xfId="0" applyFont="1" applyFill="1" applyBorder="1" applyAlignment="1" applyProtection="1"/>
    <xf numFmtId="0" fontId="10" fillId="0" borderId="0" xfId="0" applyFont="1" applyFill="1" applyAlignment="1" applyProtection="1">
      <alignment wrapText="1"/>
    </xf>
    <xf numFmtId="0" fontId="15" fillId="0" borderId="0" xfId="0" applyFont="1" applyFill="1" applyBorder="1" applyProtection="1"/>
    <xf numFmtId="0" fontId="6" fillId="0" borderId="3"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4" fontId="6" fillId="0" borderId="0" xfId="0" applyNumberFormat="1" applyFont="1" applyFill="1" applyBorder="1" applyAlignment="1" applyProtection="1">
      <alignment horizontal="center" vertical="center" wrapText="1"/>
    </xf>
    <xf numFmtId="0" fontId="6" fillId="0" borderId="3"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2" fontId="5" fillId="0" borderId="0" xfId="0" applyNumberFormat="1" applyFont="1" applyFill="1" applyBorder="1" applyAlignment="1" applyProtection="1">
      <alignment horizontal="center" vertical="center" wrapText="1"/>
      <protection hidden="1"/>
    </xf>
    <xf numFmtId="49" fontId="1" fillId="0" borderId="0" xfId="0" applyNumberFormat="1" applyFont="1" applyFill="1" applyBorder="1" applyAlignment="1" applyProtection="1">
      <alignment vertical="center"/>
      <protection hidden="1"/>
    </xf>
    <xf numFmtId="2" fontId="5" fillId="0" borderId="15" xfId="0" applyNumberFormat="1" applyFont="1" applyFill="1" applyBorder="1" applyAlignment="1" applyProtection="1">
      <alignment horizontal="center" vertical="center" wrapText="1"/>
      <protection hidden="1"/>
    </xf>
    <xf numFmtId="49" fontId="1" fillId="0" borderId="13" xfId="0" applyNumberFormat="1" applyFont="1" applyFill="1" applyBorder="1" applyAlignment="1" applyProtection="1">
      <alignment vertical="center"/>
      <protection hidden="1"/>
    </xf>
    <xf numFmtId="0" fontId="0" fillId="0" borderId="16" xfId="0" applyFill="1" applyBorder="1" applyProtection="1"/>
    <xf numFmtId="0" fontId="0" fillId="0" borderId="17" xfId="0" applyFill="1" applyBorder="1" applyProtection="1"/>
    <xf numFmtId="0" fontId="12" fillId="0" borderId="17" xfId="0" applyFont="1" applyFill="1" applyBorder="1" applyAlignment="1" applyProtection="1"/>
    <xf numFmtId="0" fontId="0" fillId="0" borderId="18" xfId="0" applyFill="1" applyBorder="1" applyProtection="1"/>
    <xf numFmtId="0" fontId="8" fillId="0" borderId="19" xfId="0" applyFont="1" applyFill="1" applyBorder="1" applyAlignment="1" applyProtection="1"/>
    <xf numFmtId="0" fontId="8" fillId="0" borderId="20" xfId="0" applyFont="1" applyFill="1" applyBorder="1" applyAlignment="1" applyProtection="1"/>
    <xf numFmtId="0" fontId="6" fillId="0" borderId="20" xfId="0" applyFont="1" applyFill="1" applyBorder="1" applyProtection="1"/>
    <xf numFmtId="0" fontId="0" fillId="0" borderId="20" xfId="0" applyFill="1" applyBorder="1" applyAlignment="1" applyProtection="1">
      <alignment horizontal="left"/>
    </xf>
    <xf numFmtId="0" fontId="0" fillId="0" borderId="21" xfId="0" applyFill="1" applyBorder="1" applyAlignment="1" applyProtection="1">
      <alignment horizontal="left"/>
    </xf>
    <xf numFmtId="0" fontId="13" fillId="0" borderId="0" xfId="0" applyFont="1" applyFill="1" applyProtection="1"/>
    <xf numFmtId="0" fontId="13" fillId="0" borderId="0" xfId="0" applyFont="1" applyProtection="1"/>
    <xf numFmtId="0" fontId="13" fillId="2" borderId="0" xfId="0" applyFont="1" applyFill="1" applyProtection="1"/>
    <xf numFmtId="0" fontId="17" fillId="0" borderId="0" xfId="0" applyFont="1" applyFill="1" applyProtection="1"/>
    <xf numFmtId="2" fontId="2" fillId="0" borderId="0" xfId="0" applyNumberFormat="1" applyFont="1" applyBorder="1" applyAlignment="1" applyProtection="1">
      <alignment horizontal="center"/>
    </xf>
    <xf numFmtId="2" fontId="1" fillId="0" borderId="0" xfId="0" applyNumberFormat="1" applyFont="1" applyBorder="1" applyProtection="1"/>
    <xf numFmtId="2" fontId="1" fillId="0" borderId="22" xfId="0" applyNumberFormat="1" applyFont="1" applyBorder="1" applyAlignment="1" applyProtection="1">
      <alignment horizontal="center" vertical="center"/>
      <protection locked="0"/>
    </xf>
    <xf numFmtId="0" fontId="1" fillId="0" borderId="3" xfId="0" applyFont="1" applyBorder="1" applyProtection="1"/>
    <xf numFmtId="0" fontId="0" fillId="0" borderId="0" xfId="0" applyBorder="1" applyProtection="1"/>
    <xf numFmtId="0" fontId="1" fillId="0" borderId="0" xfId="0" applyFont="1" applyBorder="1" applyProtection="1"/>
    <xf numFmtId="0" fontId="2" fillId="0" borderId="0" xfId="0" applyFont="1" applyBorder="1" applyAlignment="1" applyProtection="1">
      <alignment horizontal="center"/>
    </xf>
    <xf numFmtId="164" fontId="1" fillId="0" borderId="0" xfId="0" applyNumberFormat="1" applyFont="1" applyBorder="1" applyProtection="1"/>
    <xf numFmtId="0" fontId="13" fillId="0" borderId="0" xfId="0" applyFont="1" applyFill="1" applyAlignment="1" applyProtection="1">
      <alignment vertical="top"/>
    </xf>
    <xf numFmtId="0" fontId="1" fillId="0" borderId="0" xfId="0" applyFont="1" applyFill="1" applyBorder="1" applyAlignment="1" applyProtection="1">
      <alignment horizontal="left" vertical="top" wrapText="1"/>
    </xf>
    <xf numFmtId="49" fontId="1" fillId="0" borderId="0" xfId="0" applyNumberFormat="1" applyFont="1" applyFill="1" applyBorder="1" applyAlignment="1" applyProtection="1">
      <alignment horizontal="center" vertical="top" wrapText="1"/>
      <protection hidden="1"/>
    </xf>
    <xf numFmtId="2" fontId="2" fillId="0" borderId="0" xfId="0" applyNumberFormat="1" applyFont="1" applyBorder="1" applyAlignment="1" applyProtection="1">
      <alignment horizontal="right" vertical="top"/>
    </xf>
    <xf numFmtId="0" fontId="11" fillId="0" borderId="3" xfId="0" applyFont="1" applyBorder="1" applyAlignment="1" applyProtection="1">
      <alignment horizontal="left"/>
    </xf>
    <xf numFmtId="0" fontId="18" fillId="0" borderId="0" xfId="0" applyFont="1" applyBorder="1" applyAlignment="1" applyProtection="1">
      <alignment horizontal="left" wrapText="1"/>
    </xf>
    <xf numFmtId="0" fontId="18" fillId="0" borderId="0" xfId="0" applyFont="1" applyFill="1" applyBorder="1" applyAlignment="1" applyProtection="1">
      <alignment horizontal="left" wrapText="1"/>
    </xf>
    <xf numFmtId="0" fontId="18" fillId="0" borderId="2" xfId="0" applyFont="1" applyFill="1" applyBorder="1" applyProtection="1"/>
    <xf numFmtId="0" fontId="18" fillId="0" borderId="0" xfId="0" applyFont="1" applyFill="1" applyBorder="1" applyProtection="1"/>
    <xf numFmtId="49" fontId="18" fillId="0" borderId="0" xfId="0" applyNumberFormat="1" applyFont="1" applyFill="1" applyBorder="1" applyAlignment="1" applyProtection="1">
      <alignment horizontal="left" wrapText="1"/>
    </xf>
    <xf numFmtId="0" fontId="18" fillId="0" borderId="0" xfId="0" applyFont="1" applyProtection="1"/>
    <xf numFmtId="0" fontId="18" fillId="0" borderId="0" xfId="0" applyFont="1"/>
    <xf numFmtId="0" fontId="18" fillId="2" borderId="0" xfId="0" applyFont="1" applyFill="1" applyProtection="1"/>
    <xf numFmtId="0" fontId="1" fillId="0" borderId="3" xfId="0" applyFont="1" applyFill="1" applyBorder="1" applyAlignment="1" applyProtection="1">
      <alignment horizontal="left"/>
    </xf>
    <xf numFmtId="0" fontId="13" fillId="2" borderId="0" xfId="0" applyFont="1" applyFill="1" applyAlignment="1" applyProtection="1">
      <alignment wrapText="1"/>
      <protection hidden="1"/>
    </xf>
    <xf numFmtId="0" fontId="12" fillId="0" borderId="0" xfId="0" applyFont="1" applyFill="1" applyBorder="1" applyAlignment="1" applyProtection="1">
      <alignment horizontal="left"/>
    </xf>
    <xf numFmtId="0" fontId="2" fillId="0" borderId="3"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wrapText="1"/>
    </xf>
    <xf numFmtId="0" fontId="0" fillId="0" borderId="0" xfId="0" applyAlignment="1" applyProtection="1">
      <alignment horizontal="left"/>
    </xf>
    <xf numFmtId="49" fontId="1" fillId="0" borderId="0" xfId="0" applyNumberFormat="1" applyFont="1" applyBorder="1" applyAlignment="1" applyProtection="1">
      <alignment horizontal="left" wrapText="1"/>
    </xf>
    <xf numFmtId="0" fontId="12" fillId="0" borderId="0" xfId="0" applyFont="1" applyFill="1" applyBorder="1" applyAlignment="1" applyProtection="1">
      <alignment vertical="center"/>
    </xf>
    <xf numFmtId="4" fontId="1" fillId="0" borderId="1" xfId="0" applyNumberFormat="1" applyFont="1" applyFill="1" applyBorder="1" applyAlignment="1" applyProtection="1">
      <alignment horizontal="center" vertical="center"/>
      <protection locked="0"/>
    </xf>
    <xf numFmtId="4" fontId="5" fillId="0" borderId="1" xfId="0" applyNumberFormat="1" applyFont="1" applyFill="1" applyBorder="1" applyAlignment="1" applyProtection="1">
      <alignment horizontal="center" vertical="center" wrapText="1"/>
      <protection locked="0" hidden="1"/>
    </xf>
    <xf numFmtId="0" fontId="1" fillId="0" borderId="3" xfId="0" applyFont="1" applyBorder="1" applyAlignment="1" applyProtection="1">
      <alignment horizontal="left" vertical="top"/>
    </xf>
    <xf numFmtId="0" fontId="13" fillId="0" borderId="0" xfId="0" applyNumberFormat="1" applyFont="1" applyAlignment="1" applyProtection="1">
      <alignment horizontal="left" vertical="top" wrapText="1"/>
    </xf>
    <xf numFmtId="0" fontId="13" fillId="0" borderId="14" xfId="0" applyNumberFormat="1" applyFont="1" applyBorder="1" applyAlignment="1" applyProtection="1">
      <alignment horizontal="left" vertical="top" wrapText="1"/>
    </xf>
    <xf numFmtId="0" fontId="13" fillId="0" borderId="13" xfId="0" applyNumberFormat="1" applyFont="1" applyBorder="1" applyAlignment="1" applyProtection="1">
      <alignment horizontal="left" vertical="top" wrapText="1"/>
    </xf>
    <xf numFmtId="0" fontId="20" fillId="0" borderId="0" xfId="0" applyFont="1" applyBorder="1" applyProtection="1"/>
    <xf numFmtId="0" fontId="20" fillId="0" borderId="26" xfId="0" applyFont="1" applyBorder="1" applyAlignment="1" applyProtection="1"/>
    <xf numFmtId="0" fontId="20" fillId="0" borderId="27" xfId="0" applyFont="1" applyBorder="1" applyAlignment="1" applyProtection="1">
      <alignment horizontal="left" vertical="center"/>
    </xf>
    <xf numFmtId="0" fontId="20" fillId="0" borderId="27" xfId="0" applyFont="1" applyBorder="1" applyAlignment="1" applyProtection="1">
      <alignment horizontal="left"/>
    </xf>
    <xf numFmtId="0" fontId="20" fillId="0" borderId="12" xfId="0" applyFont="1" applyBorder="1" applyProtection="1"/>
    <xf numFmtId="0" fontId="21" fillId="0" borderId="0" xfId="0" applyFont="1" applyProtection="1"/>
    <xf numFmtId="0" fontId="21" fillId="0" borderId="0" xfId="0" applyFont="1"/>
    <xf numFmtId="0" fontId="22" fillId="0" borderId="0" xfId="0" applyFont="1"/>
    <xf numFmtId="0" fontId="13" fillId="0" borderId="0" xfId="0" applyFont="1"/>
    <xf numFmtId="0" fontId="20" fillId="0" borderId="0" xfId="0" applyFont="1" applyProtection="1"/>
    <xf numFmtId="0" fontId="20" fillId="0" borderId="0" xfId="0" applyFont="1" applyBorder="1" applyAlignment="1" applyProtection="1"/>
    <xf numFmtId="0" fontId="20" fillId="0" borderId="0" xfId="0" applyFont="1" applyBorder="1" applyAlignment="1" applyProtection="1">
      <alignment horizontal="left" vertical="center"/>
    </xf>
    <xf numFmtId="0" fontId="20" fillId="0" borderId="0" xfId="0" applyFont="1" applyBorder="1" applyAlignment="1" applyProtection="1">
      <alignment horizontal="left"/>
    </xf>
    <xf numFmtId="0" fontId="20" fillId="0" borderId="35" xfId="0" applyFont="1" applyBorder="1" applyAlignment="1" applyProtection="1"/>
    <xf numFmtId="0" fontId="20" fillId="0" borderId="36" xfId="0" applyFont="1" applyBorder="1" applyAlignment="1" applyProtection="1">
      <alignment horizontal="left" vertical="center"/>
    </xf>
    <xf numFmtId="0" fontId="20" fillId="0" borderId="36" xfId="0" applyFont="1" applyBorder="1" applyAlignment="1" applyProtection="1">
      <alignment horizontal="left"/>
    </xf>
    <xf numFmtId="0" fontId="20" fillId="0" borderId="37" xfId="0" applyFont="1" applyBorder="1" applyProtection="1"/>
    <xf numFmtId="0" fontId="13" fillId="0" borderId="3" xfId="0" applyFont="1" applyBorder="1" applyAlignment="1" applyProtection="1"/>
    <xf numFmtId="0" fontId="1" fillId="0" borderId="0" xfId="0" applyFont="1" applyBorder="1" applyAlignment="1" applyProtection="1">
      <alignment horizontal="left" vertical="center"/>
    </xf>
    <xf numFmtId="0" fontId="1" fillId="0" borderId="0" xfId="0" applyFont="1" applyBorder="1" applyAlignment="1" applyProtection="1">
      <alignment horizontal="left"/>
    </xf>
    <xf numFmtId="0" fontId="23" fillId="0" borderId="0" xfId="0" applyFont="1" applyBorder="1" applyAlignment="1" applyProtection="1">
      <alignment horizontal="left"/>
    </xf>
    <xf numFmtId="0" fontId="20" fillId="0" borderId="2" xfId="0" applyFont="1" applyBorder="1" applyProtection="1"/>
    <xf numFmtId="0" fontId="1" fillId="0" borderId="3" xfId="0" applyFont="1" applyBorder="1" applyAlignment="1" applyProtection="1"/>
    <xf numFmtId="0" fontId="20" fillId="0" borderId="3" xfId="0" applyFont="1" applyBorder="1" applyAlignment="1" applyProtection="1"/>
    <xf numFmtId="0" fontId="20" fillId="0" borderId="38" xfId="0" applyFont="1" applyBorder="1" applyAlignment="1" applyProtection="1"/>
    <xf numFmtId="0" fontId="20" fillId="0" borderId="39" xfId="0" applyFont="1" applyBorder="1" applyAlignment="1" applyProtection="1">
      <alignment horizontal="left" vertical="center"/>
    </xf>
    <xf numFmtId="0" fontId="20" fillId="0" borderId="39" xfId="0" applyFont="1" applyBorder="1" applyAlignment="1" applyProtection="1">
      <alignment horizontal="left"/>
    </xf>
    <xf numFmtId="0" fontId="20" fillId="0" borderId="40" xfId="0" applyFont="1" applyBorder="1" applyProtection="1"/>
    <xf numFmtId="0" fontId="13" fillId="0" borderId="0" xfId="0" applyFont="1" applyBorder="1"/>
    <xf numFmtId="2" fontId="13" fillId="0" borderId="0" xfId="0" applyNumberFormat="1" applyFont="1"/>
    <xf numFmtId="164" fontId="13" fillId="0" borderId="0" xfId="0" applyNumberFormat="1" applyFont="1"/>
    <xf numFmtId="0" fontId="13" fillId="0" borderId="0" xfId="0" applyFont="1" applyAlignment="1">
      <alignment vertical="top"/>
    </xf>
    <xf numFmtId="0" fontId="1" fillId="0" borderId="0" xfId="0" applyFont="1" applyAlignment="1" applyProtection="1">
      <alignment vertical="top"/>
    </xf>
    <xf numFmtId="0" fontId="13" fillId="0" borderId="0" xfId="0" applyFont="1" applyBorder="1" applyProtection="1"/>
    <xf numFmtId="0" fontId="13" fillId="0" borderId="3" xfId="0" applyFont="1" applyBorder="1" applyProtection="1"/>
    <xf numFmtId="0" fontId="13" fillId="0" borderId="2" xfId="0" applyFont="1" applyBorder="1" applyProtection="1"/>
    <xf numFmtId="0" fontId="26" fillId="0" borderId="0" xfId="0" applyFont="1" applyProtection="1"/>
    <xf numFmtId="0" fontId="13" fillId="0" borderId="0" xfId="0" applyFont="1" applyBorder="1" applyAlignment="1" applyProtection="1">
      <alignment vertical="center"/>
    </xf>
    <xf numFmtId="0" fontId="13" fillId="0" borderId="3" xfId="0" applyFont="1" applyBorder="1" applyAlignment="1" applyProtection="1">
      <alignment vertical="center"/>
    </xf>
    <xf numFmtId="0" fontId="13" fillId="0" borderId="2" xfId="0" applyFont="1" applyBorder="1" applyAlignment="1" applyProtection="1">
      <alignment vertical="center"/>
    </xf>
    <xf numFmtId="0" fontId="13" fillId="0" borderId="0" xfId="0" applyFont="1" applyAlignment="1" applyProtection="1">
      <alignment vertical="center"/>
    </xf>
    <xf numFmtId="0" fontId="26" fillId="0" borderId="0" xfId="0" applyFont="1" applyAlignment="1" applyProtection="1">
      <alignment vertical="center"/>
    </xf>
    <xf numFmtId="0" fontId="13" fillId="0" borderId="0" xfId="0" applyFont="1" applyAlignment="1">
      <alignment vertical="center"/>
    </xf>
    <xf numFmtId="0" fontId="21" fillId="0" borderId="0" xfId="0" applyFont="1" applyAlignment="1">
      <alignment vertical="center"/>
    </xf>
    <xf numFmtId="0" fontId="20" fillId="0" borderId="0" xfId="0" applyFont="1" applyAlignment="1" applyProtection="1">
      <alignment vertical="center"/>
    </xf>
    <xf numFmtId="49" fontId="2" fillId="0" borderId="0" xfId="1" applyNumberFormat="1" applyFont="1" applyBorder="1" applyAlignment="1" applyProtection="1">
      <alignment horizontal="right" vertical="top" wrapText="1"/>
    </xf>
    <xf numFmtId="49" fontId="1" fillId="0" borderId="0" xfId="0" applyNumberFormat="1" applyFont="1" applyBorder="1" applyAlignment="1" applyProtection="1">
      <alignment horizontal="center" vertical="top" wrapText="1"/>
    </xf>
    <xf numFmtId="49" fontId="1" fillId="0" borderId="24" xfId="0" applyNumberFormat="1" applyFont="1" applyFill="1" applyBorder="1" applyAlignment="1" applyProtection="1">
      <alignment horizontal="left" vertical="top"/>
    </xf>
    <xf numFmtId="0" fontId="0" fillId="0" borderId="24" xfId="0" applyBorder="1" applyAlignment="1" applyProtection="1">
      <alignment horizontal="left" vertical="top"/>
    </xf>
    <xf numFmtId="0" fontId="8" fillId="0" borderId="34" xfId="0" applyFont="1" applyFill="1" applyBorder="1" applyAlignment="1" applyProtection="1">
      <alignment horizontal="left"/>
    </xf>
    <xf numFmtId="0" fontId="8" fillId="0" borderId="32" xfId="0" applyFont="1" applyFill="1" applyBorder="1" applyAlignment="1" applyProtection="1"/>
    <xf numFmtId="0" fontId="8" fillId="0" borderId="33" xfId="0" applyFont="1" applyFill="1" applyBorder="1" applyAlignment="1" applyProtection="1"/>
    <xf numFmtId="0" fontId="8" fillId="0" borderId="14" xfId="0" applyFont="1" applyFill="1" applyBorder="1" applyAlignment="1" applyProtection="1">
      <alignment horizontal="left"/>
    </xf>
    <xf numFmtId="0" fontId="2" fillId="0" borderId="41" xfId="0" applyFont="1" applyBorder="1" applyAlignment="1" applyProtection="1">
      <alignment horizontal="left" vertical="center"/>
      <protection locked="0"/>
    </xf>
    <xf numFmtId="0" fontId="23" fillId="0" borderId="41" xfId="0" applyFont="1" applyBorder="1" applyAlignment="1" applyProtection="1">
      <alignment horizontal="left"/>
      <protection locked="0"/>
    </xf>
    <xf numFmtId="0" fontId="2" fillId="0" borderId="41" xfId="0" applyFont="1" applyBorder="1" applyAlignment="1" applyProtection="1">
      <alignment horizontal="left"/>
      <protection locked="0"/>
    </xf>
    <xf numFmtId="0" fontId="1" fillId="0" borderId="41" xfId="0" applyFont="1" applyBorder="1" applyAlignment="1" applyProtection="1">
      <alignment horizontal="left" vertical="center"/>
      <protection locked="0"/>
    </xf>
    <xf numFmtId="0" fontId="0" fillId="0" borderId="41" xfId="0" applyBorder="1" applyAlignment="1" applyProtection="1">
      <alignment horizontal="left"/>
      <protection locked="0"/>
    </xf>
    <xf numFmtId="0" fontId="1" fillId="0" borderId="41" xfId="0" applyFont="1" applyBorder="1" applyAlignment="1" applyProtection="1">
      <alignment horizontal="left"/>
      <protection locked="0"/>
    </xf>
    <xf numFmtId="49" fontId="1" fillId="0" borderId="13" xfId="0" applyNumberFormat="1" applyFont="1" applyFill="1" applyBorder="1" applyAlignment="1" applyProtection="1">
      <alignment horizontal="left" vertical="center" wrapText="1"/>
      <protection locked="0"/>
    </xf>
    <xf numFmtId="49" fontId="1" fillId="0" borderId="0" xfId="0" applyNumberFormat="1" applyFont="1" applyFill="1" applyBorder="1" applyAlignment="1" applyProtection="1">
      <alignment horizontal="left" vertical="center" wrapText="1"/>
      <protection locked="0"/>
    </xf>
    <xf numFmtId="49" fontId="1" fillId="0" borderId="14" xfId="0" applyNumberFormat="1" applyFont="1" applyFill="1" applyBorder="1" applyAlignment="1" applyProtection="1">
      <alignment horizontal="left" vertical="center" wrapText="1"/>
      <protection locked="0"/>
    </xf>
    <xf numFmtId="49" fontId="1" fillId="0" borderId="19" xfId="0" applyNumberFormat="1" applyFont="1" applyFill="1" applyBorder="1" applyAlignment="1" applyProtection="1">
      <alignment vertical="top" wrapText="1"/>
      <protection locked="0"/>
    </xf>
    <xf numFmtId="0" fontId="0" fillId="0" borderId="20" xfId="0" applyBorder="1" applyAlignment="1" applyProtection="1">
      <alignment vertical="top" wrapText="1"/>
      <protection locked="0"/>
    </xf>
    <xf numFmtId="0" fontId="0" fillId="0" borderId="21" xfId="0" applyBorder="1" applyAlignment="1" applyProtection="1">
      <alignment vertical="top" wrapText="1"/>
      <protection locked="0"/>
    </xf>
    <xf numFmtId="4" fontId="6" fillId="3" borderId="13" xfId="0" applyNumberFormat="1" applyFont="1" applyFill="1" applyBorder="1" applyAlignment="1" applyProtection="1">
      <alignment horizontal="center" vertical="center"/>
    </xf>
    <xf numFmtId="4" fontId="6" fillId="3" borderId="0" xfId="0" applyNumberFormat="1" applyFont="1" applyFill="1" applyBorder="1" applyAlignment="1" applyProtection="1">
      <alignment horizontal="center" vertical="center"/>
    </xf>
    <xf numFmtId="0" fontId="2" fillId="2" borderId="3"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2" fillId="2" borderId="14" xfId="0" applyFont="1" applyFill="1" applyBorder="1" applyAlignment="1" applyProtection="1">
      <alignment horizontal="left" vertical="center" wrapText="1"/>
    </xf>
    <xf numFmtId="0" fontId="8" fillId="0" borderId="19" xfId="0" applyFont="1" applyFill="1" applyBorder="1" applyAlignment="1" applyProtection="1">
      <alignment horizontal="left"/>
    </xf>
    <xf numFmtId="0" fontId="8" fillId="0" borderId="21" xfId="0" applyFont="1" applyFill="1" applyBorder="1" applyAlignment="1" applyProtection="1">
      <alignment horizontal="left"/>
    </xf>
    <xf numFmtId="0" fontId="8" fillId="0" borderId="20" xfId="0" applyFont="1" applyFill="1" applyBorder="1" applyAlignment="1" applyProtection="1">
      <alignment horizontal="left"/>
    </xf>
    <xf numFmtId="4" fontId="5" fillId="3" borderId="19" xfId="0" applyNumberFormat="1" applyFont="1" applyFill="1" applyBorder="1" applyAlignment="1" applyProtection="1">
      <alignment horizontal="center" vertical="center" wrapText="1"/>
    </xf>
    <xf numFmtId="4" fontId="5" fillId="3" borderId="21" xfId="0" applyNumberFormat="1" applyFont="1" applyFill="1" applyBorder="1" applyAlignment="1" applyProtection="1">
      <alignment horizontal="center" vertical="center" wrapText="1"/>
    </xf>
    <xf numFmtId="4" fontId="1" fillId="0" borderId="19" xfId="0" applyNumberFormat="1" applyFont="1" applyFill="1" applyBorder="1" applyAlignment="1" applyProtection="1">
      <alignment horizontal="center" vertical="center" wrapText="1"/>
      <protection locked="0"/>
    </xf>
    <xf numFmtId="4" fontId="0" fillId="0" borderId="21" xfId="0" applyNumberFormat="1" applyBorder="1" applyAlignment="1" applyProtection="1">
      <alignment horizontal="center" vertical="center" wrapText="1"/>
      <protection locked="0"/>
    </xf>
    <xf numFmtId="0" fontId="1" fillId="3" borderId="19" xfId="0" applyNumberFormat="1" applyFont="1" applyFill="1" applyBorder="1" applyAlignment="1" applyProtection="1">
      <alignment horizontal="center" vertical="center"/>
      <protection locked="0"/>
    </xf>
    <xf numFmtId="0" fontId="1" fillId="3" borderId="20" xfId="0" applyNumberFormat="1" applyFont="1" applyFill="1" applyBorder="1" applyAlignment="1" applyProtection="1">
      <alignment horizontal="center" vertical="center"/>
      <protection locked="0"/>
    </xf>
    <xf numFmtId="0" fontId="1" fillId="3" borderId="21" xfId="0" applyNumberFormat="1" applyFont="1" applyFill="1" applyBorder="1" applyAlignment="1" applyProtection="1">
      <alignment horizontal="center" vertical="center"/>
      <protection locked="0"/>
    </xf>
    <xf numFmtId="2" fontId="5" fillId="0" borderId="19" xfId="0" applyNumberFormat="1" applyFont="1" applyFill="1" applyBorder="1" applyAlignment="1" applyProtection="1">
      <alignment horizontal="center" vertical="center" wrapText="1"/>
      <protection locked="0" hidden="1"/>
    </xf>
    <xf numFmtId="2" fontId="5" fillId="0" borderId="21" xfId="0" applyNumberFormat="1" applyFont="1" applyFill="1" applyBorder="1" applyAlignment="1" applyProtection="1">
      <alignment horizontal="center" vertical="center" wrapText="1"/>
      <protection locked="0" hidden="1"/>
    </xf>
    <xf numFmtId="0" fontId="6" fillId="0" borderId="3"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4" fontId="5" fillId="3" borderId="20" xfId="0" applyNumberFormat="1" applyFont="1" applyFill="1" applyBorder="1" applyAlignment="1" applyProtection="1">
      <alignment horizontal="center" vertical="center" wrapText="1"/>
    </xf>
    <xf numFmtId="0" fontId="1" fillId="0" borderId="3"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14" xfId="0" applyFont="1" applyFill="1" applyBorder="1" applyAlignment="1" applyProtection="1">
      <alignment horizontal="left" vertical="center" wrapText="1"/>
    </xf>
    <xf numFmtId="49" fontId="1" fillId="0" borderId="19" xfId="0" applyNumberFormat="1" applyFont="1" applyFill="1" applyBorder="1" applyAlignment="1" applyProtection="1">
      <alignment horizontal="center" vertical="center"/>
      <protection locked="0" hidden="1"/>
    </xf>
    <xf numFmtId="49" fontId="1" fillId="0" borderId="20" xfId="0" applyNumberFormat="1" applyFont="1" applyFill="1" applyBorder="1" applyAlignment="1" applyProtection="1">
      <alignment horizontal="center" vertical="center"/>
      <protection locked="0" hidden="1"/>
    </xf>
    <xf numFmtId="49" fontId="1" fillId="0" borderId="21" xfId="0" applyNumberFormat="1" applyFont="1" applyFill="1" applyBorder="1" applyAlignment="1" applyProtection="1">
      <alignment horizontal="center" vertical="center"/>
      <protection locked="0" hidden="1"/>
    </xf>
    <xf numFmtId="0" fontId="1" fillId="0" borderId="29" xfId="0" applyNumberFormat="1" applyFont="1" applyFill="1" applyBorder="1" applyAlignment="1" applyProtection="1">
      <alignment horizontal="left" vertical="top"/>
    </xf>
    <xf numFmtId="0" fontId="1" fillId="0" borderId="30" xfId="0" applyNumberFormat="1" applyFont="1" applyFill="1" applyBorder="1" applyAlignment="1" applyProtection="1">
      <alignment horizontal="left" vertical="top"/>
    </xf>
    <xf numFmtId="0" fontId="1" fillId="0" borderId="31" xfId="0" applyNumberFormat="1" applyFont="1" applyFill="1" applyBorder="1" applyAlignment="1" applyProtection="1">
      <alignment horizontal="left" vertical="top"/>
    </xf>
    <xf numFmtId="0" fontId="1" fillId="0" borderId="13"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29" xfId="0" applyNumberFormat="1" applyFont="1" applyBorder="1" applyAlignment="1" applyProtection="1">
      <alignment horizontal="right" vertical="top"/>
    </xf>
    <xf numFmtId="0" fontId="1" fillId="0" borderId="30" xfId="0" applyNumberFormat="1" applyFont="1" applyBorder="1" applyAlignment="1" applyProtection="1">
      <alignment horizontal="right" vertical="top"/>
    </xf>
    <xf numFmtId="0" fontId="1" fillId="0" borderId="31" xfId="0" applyNumberFormat="1" applyFont="1" applyBorder="1" applyAlignment="1" applyProtection="1">
      <alignment horizontal="right" vertical="top"/>
    </xf>
    <xf numFmtId="49" fontId="1" fillId="0" borderId="23" xfId="0" applyNumberFormat="1" applyFont="1" applyBorder="1" applyAlignment="1" applyProtection="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49" fontId="2" fillId="0" borderId="0" xfId="1" applyNumberFormat="1" applyFont="1" applyBorder="1" applyAlignment="1" applyProtection="1">
      <alignment horizontal="right" vertical="top" wrapText="1"/>
    </xf>
    <xf numFmtId="49" fontId="1" fillId="3" borderId="19" xfId="0" applyNumberFormat="1" applyFont="1" applyFill="1" applyBorder="1" applyAlignment="1" applyProtection="1">
      <alignment horizontal="center" vertical="center"/>
      <protection locked="0"/>
    </xf>
    <xf numFmtId="49" fontId="1" fillId="3" borderId="20" xfId="0" applyNumberFormat="1" applyFont="1" applyFill="1" applyBorder="1" applyAlignment="1" applyProtection="1">
      <alignment horizontal="center" vertical="center"/>
      <protection locked="0"/>
    </xf>
    <xf numFmtId="49" fontId="1" fillId="3" borderId="21" xfId="0" applyNumberFormat="1" applyFont="1" applyFill="1" applyBorder="1" applyAlignment="1" applyProtection="1">
      <alignment horizontal="center" vertical="center"/>
      <protection locked="0"/>
    </xf>
    <xf numFmtId="14" fontId="1" fillId="0" borderId="19" xfId="0" applyNumberFormat="1" applyFont="1" applyFill="1" applyBorder="1" applyAlignment="1" applyProtection="1">
      <alignment horizontal="center"/>
      <protection locked="0" hidden="1"/>
    </xf>
    <xf numFmtId="14" fontId="1" fillId="0" borderId="21" xfId="0" applyNumberFormat="1" applyFont="1" applyFill="1" applyBorder="1" applyAlignment="1" applyProtection="1">
      <alignment horizontal="center"/>
      <protection locked="0" hidden="1"/>
    </xf>
    <xf numFmtId="0" fontId="1" fillId="0" borderId="28" xfId="0" applyFont="1" applyFill="1" applyBorder="1" applyAlignment="1" applyProtection="1">
      <alignment horizontal="left" vertical="center" wrapText="1"/>
    </xf>
    <xf numFmtId="0" fontId="1" fillId="0" borderId="13" xfId="0" applyFont="1" applyFill="1" applyBorder="1" applyAlignment="1" applyProtection="1">
      <alignment horizontal="left" vertical="center" wrapText="1"/>
    </xf>
    <xf numFmtId="166" fontId="1" fillId="3" borderId="19" xfId="0" applyNumberFormat="1" applyFont="1" applyFill="1" applyBorder="1" applyAlignment="1" applyProtection="1">
      <alignment horizontal="center" vertical="center" wrapText="1"/>
      <protection locked="0"/>
    </xf>
    <xf numFmtId="166" fontId="1" fillId="0" borderId="21" xfId="0" applyNumberFormat="1" applyFont="1" applyBorder="1" applyAlignment="1" applyProtection="1">
      <alignment horizontal="center" vertical="center" wrapText="1"/>
      <protection locked="0"/>
    </xf>
    <xf numFmtId="166" fontId="1" fillId="0" borderId="19" xfId="0" applyNumberFormat="1" applyFont="1" applyFill="1" applyBorder="1" applyAlignment="1" applyProtection="1">
      <alignment horizontal="center" vertical="center" wrapText="1"/>
      <protection locked="0" hidden="1"/>
    </xf>
    <xf numFmtId="166" fontId="1" fillId="0" borderId="21" xfId="0" applyNumberFormat="1" applyFont="1" applyFill="1" applyBorder="1" applyAlignment="1" applyProtection="1">
      <alignment horizontal="center" vertical="center" wrapText="1"/>
      <protection locked="0" hidden="1"/>
    </xf>
    <xf numFmtId="49" fontId="1" fillId="0" borderId="19" xfId="0" applyNumberFormat="1" applyFont="1" applyFill="1" applyBorder="1" applyAlignment="1" applyProtection="1">
      <alignment horizontal="center"/>
      <protection locked="0" hidden="1"/>
    </xf>
    <xf numFmtId="49" fontId="1" fillId="0" borderId="20" xfId="0" applyNumberFormat="1" applyFont="1" applyFill="1" applyBorder="1" applyAlignment="1" applyProtection="1">
      <alignment horizontal="center"/>
      <protection locked="0" hidden="1"/>
    </xf>
    <xf numFmtId="49" fontId="1" fillId="0" borderId="21" xfId="0" applyNumberFormat="1" applyFont="1" applyFill="1" applyBorder="1" applyAlignment="1" applyProtection="1">
      <alignment horizontal="center"/>
      <protection locked="0" hidden="1"/>
    </xf>
    <xf numFmtId="4" fontId="1" fillId="4" borderId="19" xfId="0" applyNumberFormat="1" applyFont="1" applyFill="1" applyBorder="1" applyAlignment="1" applyProtection="1">
      <alignment horizontal="center" vertical="center" wrapText="1"/>
      <protection locked="0"/>
    </xf>
    <xf numFmtId="4" fontId="0" fillId="4" borderId="21" xfId="0" applyNumberFormat="1" applyFill="1" applyBorder="1" applyAlignment="1" applyProtection="1">
      <alignment horizontal="center" vertical="center" wrapText="1"/>
      <protection locked="0"/>
    </xf>
    <xf numFmtId="0" fontId="0" fillId="0" borderId="3" xfId="0" applyFill="1" applyBorder="1" applyAlignment="1" applyProtection="1">
      <alignment horizontal="center"/>
    </xf>
    <xf numFmtId="0" fontId="0" fillId="0" borderId="0" xfId="0" applyFill="1" applyBorder="1" applyAlignment="1" applyProtection="1">
      <alignment horizontal="center"/>
    </xf>
    <xf numFmtId="0" fontId="0" fillId="0" borderId="2" xfId="0" applyFill="1" applyBorder="1" applyAlignment="1" applyProtection="1">
      <alignment horizontal="center"/>
    </xf>
    <xf numFmtId="0" fontId="10" fillId="0" borderId="0" xfId="0" applyFont="1" applyFill="1" applyAlignment="1" applyProtection="1">
      <alignment horizontal="right" wrapText="1"/>
    </xf>
    <xf numFmtId="0" fontId="0" fillId="0" borderId="0" xfId="0" applyFill="1" applyAlignment="1" applyProtection="1">
      <alignment horizontal="right" wrapText="1"/>
    </xf>
    <xf numFmtId="49" fontId="5" fillId="0" borderId="19" xfId="0" applyNumberFormat="1" applyFont="1" applyFill="1" applyBorder="1" applyAlignment="1" applyProtection="1">
      <alignment horizontal="center"/>
      <protection locked="0" hidden="1"/>
    </xf>
    <xf numFmtId="49" fontId="5" fillId="0" borderId="20" xfId="0" applyNumberFormat="1" applyFont="1" applyFill="1" applyBorder="1" applyAlignment="1" applyProtection="1">
      <alignment horizontal="center"/>
      <protection locked="0" hidden="1"/>
    </xf>
    <xf numFmtId="49" fontId="5" fillId="0" borderId="21" xfId="0" applyNumberFormat="1" applyFont="1" applyFill="1" applyBorder="1" applyAlignment="1" applyProtection="1">
      <alignment horizontal="center"/>
      <protection locked="0" hidden="1"/>
    </xf>
    <xf numFmtId="49" fontId="1" fillId="0" borderId="26" xfId="0" applyNumberFormat="1" applyFont="1" applyFill="1" applyBorder="1" applyAlignment="1" applyProtection="1">
      <alignment horizontal="left" wrapText="1"/>
    </xf>
    <xf numFmtId="49" fontId="1" fillId="0" borderId="27" xfId="0" applyNumberFormat="1" applyFont="1" applyFill="1" applyBorder="1" applyAlignment="1" applyProtection="1">
      <alignment horizontal="left" wrapText="1"/>
    </xf>
    <xf numFmtId="49" fontId="5" fillId="3" borderId="19" xfId="0" applyNumberFormat="1" applyFont="1" applyFill="1" applyBorder="1" applyAlignment="1" applyProtection="1">
      <alignment horizontal="center"/>
    </xf>
    <xf numFmtId="49" fontId="5" fillId="3" borderId="20" xfId="0" applyNumberFormat="1" applyFont="1" applyFill="1" applyBorder="1" applyAlignment="1" applyProtection="1">
      <alignment horizontal="center"/>
    </xf>
    <xf numFmtId="49" fontId="5" fillId="3" borderId="21" xfId="0" applyNumberFormat="1" applyFont="1" applyFill="1" applyBorder="1" applyAlignment="1" applyProtection="1">
      <alignment horizontal="center"/>
    </xf>
    <xf numFmtId="0" fontId="1" fillId="0" borderId="26" xfId="0" applyFont="1" applyFill="1" applyBorder="1" applyAlignment="1" applyProtection="1">
      <alignment horizontal="left" wrapText="1"/>
    </xf>
    <xf numFmtId="0" fontId="1" fillId="0" borderId="27" xfId="0" applyFont="1" applyFill="1" applyBorder="1" applyAlignment="1" applyProtection="1">
      <alignment horizontal="left" wrapText="1"/>
    </xf>
    <xf numFmtId="0" fontId="1" fillId="0" borderId="3" xfId="0" applyFont="1" applyBorder="1" applyAlignment="1" applyProtection="1">
      <alignment horizontal="left" vertical="top"/>
    </xf>
    <xf numFmtId="0" fontId="1" fillId="0" borderId="0" xfId="0" applyFont="1" applyBorder="1" applyAlignment="1" applyProtection="1">
      <alignment horizontal="left" vertical="top"/>
    </xf>
    <xf numFmtId="0" fontId="1" fillId="0" borderId="2" xfId="0" applyFont="1" applyBorder="1" applyAlignment="1" applyProtection="1">
      <alignment horizontal="left" vertical="top"/>
    </xf>
    <xf numFmtId="14" fontId="1" fillId="0" borderId="19" xfId="0" applyNumberFormat="1" applyFont="1" applyFill="1" applyBorder="1" applyAlignment="1" applyProtection="1">
      <alignment horizontal="center" vertical="center"/>
      <protection locked="0" hidden="1"/>
    </xf>
    <xf numFmtId="14" fontId="1" fillId="0" borderId="21" xfId="0" applyNumberFormat="1" applyFont="1" applyFill="1" applyBorder="1" applyAlignment="1" applyProtection="1">
      <alignment horizontal="center" vertical="center"/>
      <protection locked="0" hidden="1"/>
    </xf>
    <xf numFmtId="165" fontId="6" fillId="3" borderId="13" xfId="0" applyNumberFormat="1" applyFont="1" applyFill="1" applyBorder="1" applyAlignment="1" applyProtection="1">
      <alignment horizontal="center" vertical="center"/>
    </xf>
    <xf numFmtId="165" fontId="6" fillId="3" borderId="0" xfId="0" applyNumberFormat="1" applyFont="1" applyFill="1" applyBorder="1" applyAlignment="1" applyProtection="1">
      <alignment horizontal="center" vertical="center"/>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7">
    <pageSetUpPr fitToPage="1"/>
  </sheetPr>
  <dimension ref="A1:BQ78"/>
  <sheetViews>
    <sheetView showGridLines="0" tabSelected="1" view="pageBreakPreview" topLeftCell="A42" zoomScale="110" zoomScaleNormal="100" zoomScaleSheetLayoutView="110" workbookViewId="0">
      <selection activeCell="M55" sqref="M55:Q55"/>
    </sheetView>
  </sheetViews>
  <sheetFormatPr baseColWidth="10" defaultColWidth="11.44140625" defaultRowHeight="13.2" x14ac:dyDescent="0.25"/>
  <cols>
    <col min="1" max="1" width="1" style="17" customWidth="1"/>
    <col min="2" max="2" width="2.44140625" style="17" customWidth="1"/>
    <col min="3" max="3" width="10.44140625" style="17" customWidth="1"/>
    <col min="4" max="4" width="4.5546875" style="17" customWidth="1"/>
    <col min="5" max="5" width="6" style="17" customWidth="1"/>
    <col min="6" max="6" width="5.6640625" style="17" customWidth="1"/>
    <col min="7" max="7" width="5.33203125" style="17" customWidth="1"/>
    <col min="8" max="8" width="5.109375" style="81" customWidth="1"/>
    <col min="9" max="9" width="10.6640625" style="82" customWidth="1"/>
    <col min="10" max="10" width="1" style="17" customWidth="1"/>
    <col min="11" max="11" width="1" style="18" customWidth="1"/>
    <col min="12" max="12" width="2.44140625" style="17" customWidth="1"/>
    <col min="13" max="13" width="10.44140625" style="17" customWidth="1"/>
    <col min="14" max="14" width="5.44140625" style="17" customWidth="1"/>
    <col min="15" max="15" width="6" style="17" customWidth="1"/>
    <col min="16" max="16" width="5.6640625" style="17" customWidth="1"/>
    <col min="17" max="17" width="5.33203125" style="17" customWidth="1"/>
    <col min="18" max="18" width="6.109375" style="17" customWidth="1"/>
    <col min="19" max="19" width="10.88671875" style="17" customWidth="1"/>
    <col min="20" max="20" width="1.109375" style="17" customWidth="1"/>
    <col min="21" max="21" width="9.44140625" customWidth="1"/>
    <col min="22" max="22" width="8.33203125" customWidth="1"/>
    <col min="23" max="23" width="7.5546875" customWidth="1"/>
    <col min="24" max="40" width="11.5546875" customWidth="1"/>
    <col min="41" max="16384" width="11.44140625" style="17"/>
  </cols>
  <sheetData>
    <row r="1" spans="2:40" ht="19.5" customHeight="1" x14ac:dyDescent="0.3">
      <c r="B1" s="122" t="s">
        <v>29</v>
      </c>
      <c r="C1" s="99"/>
      <c r="D1" s="99"/>
      <c r="E1" s="99"/>
      <c r="F1" s="99"/>
      <c r="G1" s="99"/>
      <c r="H1" s="99"/>
      <c r="I1" s="99"/>
      <c r="J1" s="59"/>
      <c r="K1" s="60"/>
      <c r="L1" s="282" t="s">
        <v>51</v>
      </c>
      <c r="M1" s="283"/>
      <c r="N1" s="283"/>
      <c r="O1" s="283"/>
      <c r="P1" s="283"/>
      <c r="Q1" s="283"/>
      <c r="R1" s="283"/>
      <c r="S1" s="283"/>
      <c r="T1" s="26"/>
      <c r="AK1" s="17"/>
      <c r="AL1" s="17"/>
      <c r="AM1" s="17"/>
      <c r="AN1" s="17"/>
    </row>
    <row r="2" spans="2:40" x14ac:dyDescent="0.25">
      <c r="B2" s="26"/>
      <c r="C2" s="26"/>
      <c r="D2" s="26"/>
      <c r="E2" s="26"/>
      <c r="F2" s="26"/>
      <c r="G2" s="26"/>
      <c r="H2" s="61"/>
      <c r="I2" s="62"/>
      <c r="J2" s="26"/>
      <c r="K2" s="28"/>
      <c r="L2" s="26"/>
      <c r="M2" s="26"/>
      <c r="N2" s="26"/>
      <c r="O2" s="26"/>
      <c r="P2" s="26"/>
      <c r="Q2" s="26"/>
      <c r="R2" s="26"/>
      <c r="S2" s="26"/>
      <c r="T2" s="26"/>
      <c r="AK2" s="17"/>
      <c r="AL2" s="17"/>
      <c r="AM2" s="17"/>
      <c r="AN2" s="17"/>
    </row>
    <row r="3" spans="2:40" ht="3.75" customHeight="1" x14ac:dyDescent="0.25">
      <c r="B3" s="63"/>
      <c r="C3" s="64"/>
      <c r="D3" s="64"/>
      <c r="E3" s="64"/>
      <c r="F3" s="64"/>
      <c r="G3" s="64"/>
      <c r="H3" s="65"/>
      <c r="I3" s="66"/>
      <c r="J3" s="67"/>
      <c r="K3" s="28"/>
      <c r="L3" s="63"/>
      <c r="M3" s="64"/>
      <c r="N3" s="64"/>
      <c r="O3" s="64"/>
      <c r="P3" s="64"/>
      <c r="Q3" s="64"/>
      <c r="R3" s="65"/>
      <c r="S3" s="66"/>
      <c r="T3" s="67"/>
      <c r="AK3" s="17"/>
      <c r="AL3" s="17"/>
      <c r="AM3" s="17"/>
      <c r="AN3" s="17"/>
    </row>
    <row r="4" spans="2:40" ht="13.5" customHeight="1" x14ac:dyDescent="0.25">
      <c r="B4" s="21" t="s">
        <v>50</v>
      </c>
      <c r="C4" s="39"/>
      <c r="D4" s="39"/>
      <c r="E4" s="39"/>
      <c r="F4" s="39"/>
      <c r="G4" s="39"/>
      <c r="H4" s="297"/>
      <c r="I4" s="298"/>
      <c r="J4" s="46"/>
      <c r="K4" s="28"/>
      <c r="L4" s="21" t="s">
        <v>11</v>
      </c>
      <c r="M4" s="39"/>
      <c r="N4" s="26"/>
      <c r="O4" s="26"/>
      <c r="P4" s="26"/>
      <c r="Q4" s="39"/>
      <c r="R4" s="297"/>
      <c r="S4" s="298"/>
      <c r="T4" s="46"/>
      <c r="AK4" s="17"/>
      <c r="AL4" s="17"/>
      <c r="AM4" s="17"/>
      <c r="AN4" s="17"/>
    </row>
    <row r="5" spans="2:40" ht="13.5" customHeight="1" x14ac:dyDescent="0.25">
      <c r="B5" s="21" t="s">
        <v>3</v>
      </c>
      <c r="C5" s="22"/>
      <c r="D5" s="284"/>
      <c r="E5" s="285"/>
      <c r="F5" s="285"/>
      <c r="G5" s="285"/>
      <c r="H5" s="285"/>
      <c r="I5" s="286"/>
      <c r="J5" s="46"/>
      <c r="K5" s="28"/>
      <c r="L5" s="21" t="s">
        <v>3</v>
      </c>
      <c r="M5" s="22"/>
      <c r="N5" s="289" t="str">
        <f>IF(ISBLANK(D5)," ",D5)</f>
        <v xml:space="preserve"> </v>
      </c>
      <c r="O5" s="290"/>
      <c r="P5" s="290"/>
      <c r="Q5" s="290"/>
      <c r="R5" s="290"/>
      <c r="S5" s="291"/>
      <c r="T5" s="46"/>
      <c r="AK5" s="17"/>
      <c r="AL5" s="17"/>
      <c r="AM5" s="17"/>
      <c r="AN5" s="17"/>
    </row>
    <row r="6" spans="2:40" ht="6" customHeight="1" x14ac:dyDescent="0.25">
      <c r="B6" s="54"/>
      <c r="C6" s="55"/>
      <c r="D6" s="55"/>
      <c r="E6" s="55"/>
      <c r="F6" s="55"/>
      <c r="G6" s="55"/>
      <c r="H6" s="56"/>
      <c r="I6" s="57"/>
      <c r="J6" s="58"/>
      <c r="K6" s="27"/>
      <c r="L6" s="54"/>
      <c r="M6" s="55"/>
      <c r="N6" s="55"/>
      <c r="O6" s="55"/>
      <c r="P6" s="55"/>
      <c r="Q6" s="55"/>
      <c r="R6" s="56"/>
      <c r="S6" s="57"/>
      <c r="T6" s="58"/>
      <c r="AK6" s="17"/>
      <c r="AL6" s="17"/>
      <c r="AM6" s="17"/>
      <c r="AN6" s="17"/>
    </row>
    <row r="7" spans="2:40" ht="23.25" customHeight="1" x14ac:dyDescent="0.25">
      <c r="B7" s="68"/>
      <c r="C7" s="68"/>
      <c r="D7" s="68"/>
      <c r="E7" s="68"/>
      <c r="F7" s="68"/>
      <c r="G7" s="68"/>
      <c r="H7" s="69"/>
      <c r="I7" s="70"/>
      <c r="J7" s="68"/>
      <c r="K7" s="22"/>
      <c r="L7" s="71"/>
      <c r="M7" s="68"/>
      <c r="N7" s="68"/>
      <c r="O7" s="68"/>
      <c r="P7" s="68"/>
      <c r="Q7" s="68"/>
      <c r="R7" s="69"/>
      <c r="S7" s="70"/>
      <c r="T7" s="68"/>
      <c r="AK7" s="17"/>
      <c r="AL7" s="17"/>
      <c r="AM7" s="17"/>
      <c r="AN7" s="17"/>
    </row>
    <row r="8" spans="2:40" ht="9" customHeight="1" x14ac:dyDescent="0.25">
      <c r="B8" s="72"/>
      <c r="C8" s="64"/>
      <c r="D8" s="73"/>
      <c r="E8" s="73"/>
      <c r="F8" s="73"/>
      <c r="G8" s="73"/>
      <c r="H8" s="74"/>
      <c r="I8" s="75"/>
      <c r="J8" s="76"/>
      <c r="K8" s="22"/>
      <c r="L8" s="72"/>
      <c r="M8" s="64"/>
      <c r="N8" s="73"/>
      <c r="O8" s="73"/>
      <c r="P8" s="73"/>
      <c r="Q8" s="73"/>
      <c r="R8" s="74"/>
      <c r="S8" s="75"/>
      <c r="T8" s="76"/>
      <c r="AK8" s="17"/>
      <c r="AL8" s="17"/>
      <c r="AM8" s="17"/>
      <c r="AN8" s="17"/>
    </row>
    <row r="9" spans="2:40" s="121" customFormat="1" x14ac:dyDescent="0.25">
      <c r="B9" s="77" t="s">
        <v>20</v>
      </c>
      <c r="C9" s="131"/>
      <c r="D9" s="132"/>
      <c r="E9" s="132"/>
      <c r="F9" s="133"/>
      <c r="G9" s="133"/>
      <c r="H9" s="133"/>
      <c r="I9" s="134" t="s">
        <v>25</v>
      </c>
      <c r="J9" s="92"/>
      <c r="K9" s="78"/>
      <c r="L9" s="126"/>
      <c r="M9" s="127"/>
      <c r="N9" s="128"/>
      <c r="O9" s="128"/>
      <c r="P9" s="123" t="s">
        <v>26</v>
      </c>
      <c r="Q9" s="129"/>
      <c r="R9" s="123" t="s">
        <v>27</v>
      </c>
      <c r="S9" s="130"/>
      <c r="T9" s="92"/>
      <c r="U9" s="120"/>
      <c r="V9" s="120"/>
      <c r="W9" s="120"/>
      <c r="X9" s="120"/>
      <c r="Y9" s="120"/>
      <c r="Z9" s="120"/>
      <c r="AA9" s="120"/>
      <c r="AB9" s="120"/>
      <c r="AC9" s="120"/>
      <c r="AD9" s="120"/>
      <c r="AE9" s="120"/>
      <c r="AF9" s="120"/>
      <c r="AG9" s="120"/>
      <c r="AH9" s="120"/>
      <c r="AI9" s="120"/>
      <c r="AJ9" s="120"/>
    </row>
    <row r="10" spans="2:40" s="121" customFormat="1" ht="4.5" customHeight="1" x14ac:dyDescent="0.25">
      <c r="B10" s="77"/>
      <c r="C10" s="119"/>
      <c r="D10" s="78"/>
      <c r="E10" s="78"/>
      <c r="F10" s="97"/>
      <c r="G10" s="97"/>
      <c r="H10" s="97"/>
      <c r="I10" s="123"/>
      <c r="J10" s="92"/>
      <c r="K10" s="78"/>
      <c r="L10" s="126"/>
      <c r="M10" s="127"/>
      <c r="N10" s="128"/>
      <c r="O10" s="128"/>
      <c r="P10" s="124"/>
      <c r="Q10" s="128"/>
      <c r="R10" s="124"/>
      <c r="S10" s="130"/>
      <c r="T10" s="92"/>
      <c r="U10" s="120"/>
      <c r="V10" s="120"/>
      <c r="W10" s="120"/>
      <c r="X10" s="120"/>
      <c r="Y10" s="120"/>
      <c r="Z10" s="120"/>
      <c r="AA10" s="120"/>
      <c r="AB10" s="120"/>
      <c r="AC10" s="120"/>
      <c r="AD10" s="120"/>
      <c r="AE10" s="120"/>
      <c r="AF10" s="120"/>
      <c r="AG10" s="120"/>
      <c r="AH10" s="120"/>
      <c r="AI10" s="120"/>
      <c r="AJ10" s="120"/>
    </row>
    <row r="11" spans="2:40" s="86" customFormat="1" x14ac:dyDescent="0.25">
      <c r="B11" s="294" t="s">
        <v>42</v>
      </c>
      <c r="C11" s="295"/>
      <c r="D11" s="295"/>
      <c r="E11" s="295"/>
      <c r="F11" s="295"/>
      <c r="G11" s="295"/>
      <c r="H11" s="296"/>
      <c r="I11" s="125"/>
      <c r="J11" s="88"/>
      <c r="K11" s="87"/>
      <c r="L11" s="126"/>
      <c r="M11" s="128" t="s">
        <v>28</v>
      </c>
      <c r="N11" s="128"/>
      <c r="O11" s="128"/>
      <c r="P11" s="125"/>
      <c r="Q11" s="128"/>
      <c r="R11" s="125"/>
      <c r="S11" s="130"/>
      <c r="T11" s="88"/>
    </row>
    <row r="12" spans="2:40" s="86" customFormat="1" ht="6" customHeight="1" x14ac:dyDescent="0.25">
      <c r="B12" s="155"/>
      <c r="C12" s="150"/>
      <c r="D12" s="87"/>
      <c r="E12" s="87"/>
      <c r="F12" s="151"/>
      <c r="G12" s="151"/>
      <c r="H12" s="151"/>
      <c r="I12" s="124"/>
      <c r="J12" s="88"/>
      <c r="K12" s="87"/>
      <c r="L12" s="91"/>
      <c r="N12" s="87"/>
      <c r="O12" s="87"/>
      <c r="P12" s="87"/>
      <c r="Q12" s="87"/>
      <c r="R12" s="87"/>
      <c r="S12" s="87"/>
      <c r="T12" s="88"/>
    </row>
    <row r="13" spans="2:40" s="86" customFormat="1" x14ac:dyDescent="0.25">
      <c r="B13" s="294" t="s">
        <v>41</v>
      </c>
      <c r="C13" s="295"/>
      <c r="D13" s="295"/>
      <c r="E13" s="295"/>
      <c r="F13" s="295"/>
      <c r="G13" s="295"/>
      <c r="H13" s="296"/>
      <c r="I13" s="125"/>
      <c r="J13" s="88"/>
      <c r="K13" s="87"/>
      <c r="L13" s="126"/>
      <c r="M13" s="128" t="s">
        <v>28</v>
      </c>
      <c r="N13" s="128"/>
      <c r="O13" s="128"/>
      <c r="P13" s="125"/>
      <c r="Q13" s="128"/>
      <c r="R13" s="125"/>
      <c r="S13" s="130"/>
      <c r="T13" s="88"/>
    </row>
    <row r="14" spans="2:40" ht="6.6" customHeight="1" thickBot="1" x14ac:dyDescent="0.3">
      <c r="B14" s="292"/>
      <c r="C14" s="293"/>
      <c r="D14" s="293"/>
      <c r="E14" s="293"/>
      <c r="F14" s="293"/>
      <c r="G14" s="293"/>
      <c r="H14" s="293"/>
      <c r="I14" s="293"/>
      <c r="J14" s="79"/>
      <c r="K14" s="28"/>
      <c r="L14" s="287"/>
      <c r="M14" s="288"/>
      <c r="N14" s="288"/>
      <c r="O14" s="288"/>
      <c r="P14" s="288"/>
      <c r="Q14" s="288"/>
      <c r="R14" s="288"/>
      <c r="S14" s="288"/>
      <c r="T14" s="79"/>
      <c r="U14" s="86"/>
      <c r="V14" s="86"/>
      <c r="W14" s="86"/>
      <c r="X14" s="86"/>
      <c r="Y14" s="86"/>
      <c r="Z14" s="86"/>
      <c r="AA14" s="86"/>
      <c r="AB14" s="86"/>
      <c r="AC14" s="86"/>
      <c r="AD14" s="86"/>
      <c r="AE14" s="86"/>
      <c r="AF14" s="86"/>
      <c r="AG14" s="86"/>
      <c r="AH14" s="86"/>
      <c r="AI14" s="86"/>
      <c r="AJ14" s="86"/>
      <c r="AK14" s="17"/>
      <c r="AL14" s="17"/>
      <c r="AM14" s="17"/>
      <c r="AN14" s="17"/>
    </row>
    <row r="15" spans="2:40" s="143" customFormat="1" ht="19.5" customHeight="1" x14ac:dyDescent="0.25">
      <c r="B15" s="135" t="s">
        <v>31</v>
      </c>
      <c r="C15" s="136"/>
      <c r="D15" s="137"/>
      <c r="E15" s="137"/>
      <c r="F15" s="137"/>
      <c r="G15" s="137"/>
      <c r="H15" s="137"/>
      <c r="I15" s="137"/>
      <c r="J15" s="138"/>
      <c r="K15" s="139"/>
      <c r="L15" s="135" t="s">
        <v>32</v>
      </c>
      <c r="M15" s="140"/>
      <c r="N15" s="140"/>
      <c r="O15" s="140"/>
      <c r="P15" s="140"/>
      <c r="Q15" s="140"/>
      <c r="R15" s="140"/>
      <c r="S15" s="140"/>
      <c r="T15" s="138"/>
      <c r="U15" s="142"/>
      <c r="V15" s="141"/>
      <c r="W15" s="141"/>
      <c r="X15" s="141"/>
      <c r="Y15" s="141"/>
      <c r="Z15" s="141"/>
      <c r="AA15" s="141"/>
      <c r="AB15" s="141"/>
      <c r="AC15" s="141"/>
      <c r="AD15" s="141"/>
      <c r="AE15" s="141"/>
      <c r="AF15" s="141"/>
      <c r="AG15" s="141"/>
      <c r="AH15" s="141"/>
      <c r="AI15" s="141"/>
      <c r="AJ15" s="141"/>
    </row>
    <row r="16" spans="2:40" x14ac:dyDescent="0.25">
      <c r="B16" s="21" t="s">
        <v>4</v>
      </c>
      <c r="C16" s="22"/>
      <c r="D16" s="22"/>
      <c r="E16" s="22"/>
      <c r="F16" s="22"/>
      <c r="G16" s="22"/>
      <c r="H16" s="23"/>
      <c r="I16" s="24"/>
      <c r="J16" s="25"/>
      <c r="K16" s="26"/>
      <c r="L16" s="21" t="s">
        <v>12</v>
      </c>
      <c r="M16" s="22"/>
      <c r="N16" s="22"/>
      <c r="O16" s="22"/>
      <c r="P16" s="22"/>
      <c r="Q16" s="22"/>
      <c r="R16" s="23"/>
      <c r="S16" s="24"/>
      <c r="T16" s="25"/>
      <c r="W16" s="86"/>
      <c r="X16" s="86"/>
      <c r="Y16" s="86"/>
      <c r="Z16" s="86"/>
      <c r="AA16" s="86"/>
      <c r="AB16" s="86"/>
      <c r="AC16" s="86"/>
      <c r="AD16" s="86"/>
      <c r="AE16" s="86"/>
      <c r="AF16" s="86"/>
      <c r="AG16" s="86"/>
      <c r="AH16" s="86"/>
      <c r="AI16" s="86"/>
      <c r="AJ16" s="86"/>
      <c r="AK16" s="17"/>
      <c r="AL16" s="17"/>
      <c r="AM16" s="17"/>
      <c r="AN16" s="17"/>
    </row>
    <row r="17" spans="2:40" ht="5.4" customHeight="1" x14ac:dyDescent="0.25">
      <c r="B17" s="42"/>
      <c r="C17" s="39"/>
      <c r="D17" s="43"/>
      <c r="E17" s="43"/>
      <c r="F17" s="43"/>
      <c r="G17" s="43"/>
      <c r="H17" s="44"/>
      <c r="I17" s="45"/>
      <c r="J17" s="38"/>
      <c r="K17" s="39"/>
      <c r="L17" s="42"/>
      <c r="M17" s="39"/>
      <c r="N17" s="43"/>
      <c r="O17" s="43"/>
      <c r="P17" s="43"/>
      <c r="Q17" s="43"/>
      <c r="R17" s="44"/>
      <c r="S17" s="45"/>
      <c r="T17" s="38"/>
      <c r="U17" s="86"/>
      <c r="V17" s="86"/>
      <c r="AK17" s="17"/>
      <c r="AL17" s="17"/>
      <c r="AM17" s="17"/>
      <c r="AN17" s="17"/>
    </row>
    <row r="18" spans="2:40" ht="15" customHeight="1" x14ac:dyDescent="0.25">
      <c r="B18" s="144" t="s">
        <v>33</v>
      </c>
      <c r="C18" s="22"/>
      <c r="D18" s="22"/>
      <c r="E18" s="34"/>
      <c r="F18" s="266"/>
      <c r="G18" s="267"/>
      <c r="H18" s="32" t="s">
        <v>15</v>
      </c>
      <c r="I18" s="85"/>
      <c r="J18" s="35"/>
      <c r="K18" s="26"/>
      <c r="L18" s="144" t="s">
        <v>33</v>
      </c>
      <c r="M18" s="22"/>
      <c r="N18" s="22"/>
      <c r="O18" s="34"/>
      <c r="P18" s="266"/>
      <c r="Q18" s="267"/>
      <c r="R18" s="32" t="s">
        <v>15</v>
      </c>
      <c r="S18" s="85"/>
      <c r="T18" s="35"/>
      <c r="AK18" s="17"/>
      <c r="AL18" s="17"/>
      <c r="AM18" s="17"/>
      <c r="AN18" s="17"/>
    </row>
    <row r="19" spans="2:40" ht="5.4" customHeight="1" x14ac:dyDescent="0.25">
      <c r="B19" s="42"/>
      <c r="C19" s="39"/>
      <c r="D19" s="43"/>
      <c r="E19" s="43"/>
      <c r="F19" s="43"/>
      <c r="G19" s="43"/>
      <c r="H19" s="44"/>
      <c r="I19" s="45"/>
      <c r="J19" s="38"/>
      <c r="K19" s="39"/>
      <c r="L19" s="42"/>
      <c r="M19" s="39"/>
      <c r="N19" s="43"/>
      <c r="O19" s="43"/>
      <c r="P19" s="43"/>
      <c r="Q19" s="43"/>
      <c r="R19" s="44"/>
      <c r="S19" s="45"/>
      <c r="T19" s="38"/>
      <c r="U19" s="86"/>
      <c r="V19" s="86"/>
      <c r="AK19" s="17"/>
      <c r="AL19" s="17"/>
      <c r="AM19" s="17"/>
      <c r="AN19" s="17"/>
    </row>
    <row r="20" spans="2:40" x14ac:dyDescent="0.25">
      <c r="B20" s="279"/>
      <c r="C20" s="280"/>
      <c r="D20" s="280"/>
      <c r="E20" s="280"/>
      <c r="F20" s="280"/>
      <c r="G20" s="280"/>
      <c r="H20" s="280"/>
      <c r="I20" s="280"/>
      <c r="J20" s="281"/>
      <c r="K20" s="26"/>
      <c r="L20" s="21" t="s">
        <v>13</v>
      </c>
      <c r="M20" s="22"/>
      <c r="N20" s="22"/>
      <c r="O20" s="22"/>
      <c r="P20" s="84"/>
      <c r="Q20" s="22" t="s">
        <v>40</v>
      </c>
      <c r="R20" s="23"/>
      <c r="S20" s="24"/>
      <c r="T20" s="25"/>
      <c r="AK20" s="17"/>
      <c r="AL20" s="17"/>
      <c r="AM20" s="17"/>
      <c r="AN20" s="17"/>
    </row>
    <row r="21" spans="2:40" ht="6" customHeight="1" x14ac:dyDescent="0.25">
      <c r="B21" s="27"/>
      <c r="C21" s="28"/>
      <c r="D21" s="22"/>
      <c r="E21" s="29"/>
      <c r="F21" s="30"/>
      <c r="G21" s="31"/>
      <c r="H21" s="32"/>
      <c r="I21" s="33"/>
      <c r="J21" s="25"/>
      <c r="K21" s="26"/>
      <c r="L21" s="21"/>
      <c r="M21" s="22"/>
      <c r="N21" s="22"/>
      <c r="O21" s="22"/>
      <c r="P21" s="22"/>
      <c r="Q21" s="22"/>
      <c r="R21" s="23"/>
      <c r="S21" s="24"/>
      <c r="T21" s="25"/>
      <c r="AK21" s="17"/>
      <c r="AL21" s="17"/>
      <c r="AM21" s="17"/>
      <c r="AN21" s="17"/>
    </row>
    <row r="22" spans="2:40" ht="15" customHeight="1" x14ac:dyDescent="0.25">
      <c r="B22" s="16" t="s">
        <v>5</v>
      </c>
      <c r="C22" s="36"/>
      <c r="D22" s="22"/>
      <c r="E22" s="274"/>
      <c r="F22" s="275"/>
      <c r="G22" s="275"/>
      <c r="H22" s="275"/>
      <c r="I22" s="276"/>
      <c r="J22" s="25"/>
      <c r="K22" s="26"/>
      <c r="L22" s="37" t="s">
        <v>5</v>
      </c>
      <c r="M22" s="28"/>
      <c r="N22" s="26"/>
      <c r="O22" s="263" t="str">
        <f>IF(ISBLANK(E22)," ",IF($P$20="J",E22,IF($P$20="T",E22," ")))</f>
        <v xml:space="preserve"> </v>
      </c>
      <c r="P22" s="264"/>
      <c r="Q22" s="264"/>
      <c r="R22" s="264"/>
      <c r="S22" s="265"/>
      <c r="T22" s="38"/>
      <c r="AK22" s="17"/>
      <c r="AL22" s="17"/>
      <c r="AM22" s="17"/>
      <c r="AN22" s="17"/>
    </row>
    <row r="23" spans="2:40" ht="5.4" customHeight="1" x14ac:dyDescent="0.25">
      <c r="B23" s="42"/>
      <c r="C23" s="39"/>
      <c r="D23" s="43"/>
      <c r="E23" s="43"/>
      <c r="F23" s="43"/>
      <c r="G23" s="43"/>
      <c r="H23" s="44"/>
      <c r="I23" s="45"/>
      <c r="J23" s="38"/>
      <c r="K23" s="39"/>
      <c r="L23" s="42"/>
      <c r="M23" s="39"/>
      <c r="N23" s="43"/>
      <c r="O23" s="43"/>
      <c r="P23" s="43"/>
      <c r="Q23" s="43"/>
      <c r="R23" s="44"/>
      <c r="S23" s="45"/>
      <c r="T23" s="38"/>
      <c r="U23" s="86"/>
      <c r="V23" s="86"/>
      <c r="AK23" s="17"/>
      <c r="AL23" s="17"/>
      <c r="AM23" s="17"/>
      <c r="AN23" s="17"/>
    </row>
    <row r="24" spans="2:40" ht="15" customHeight="1" x14ac:dyDescent="0.25">
      <c r="B24" s="16" t="s">
        <v>39</v>
      </c>
      <c r="C24" s="36"/>
      <c r="D24" s="36"/>
      <c r="E24" s="274"/>
      <c r="F24" s="275"/>
      <c r="G24" s="275"/>
      <c r="H24" s="275"/>
      <c r="I24" s="276"/>
      <c r="J24" s="38"/>
      <c r="K24" s="39"/>
      <c r="L24" s="16" t="s">
        <v>39</v>
      </c>
      <c r="M24" s="28"/>
      <c r="N24" s="26"/>
      <c r="O24" s="263" t="str">
        <f>IF(ISBLANK(E24)," ",IF($P$20="J",E24,IF($P$20="T",E24," ")))</f>
        <v xml:space="preserve"> </v>
      </c>
      <c r="P24" s="264"/>
      <c r="Q24" s="264"/>
      <c r="R24" s="264"/>
      <c r="S24" s="265"/>
      <c r="T24" s="38"/>
    </row>
    <row r="25" spans="2:40" ht="5.4" customHeight="1" x14ac:dyDescent="0.25">
      <c r="B25" s="42"/>
      <c r="C25" s="39"/>
      <c r="D25" s="43"/>
      <c r="E25" s="43"/>
      <c r="F25" s="43"/>
      <c r="G25" s="43"/>
      <c r="H25" s="44"/>
      <c r="I25" s="45"/>
      <c r="J25" s="38"/>
      <c r="K25" s="39"/>
      <c r="L25" s="42"/>
      <c r="M25" s="39"/>
      <c r="N25" s="43"/>
      <c r="O25" s="43"/>
      <c r="P25" s="43"/>
      <c r="Q25" s="43"/>
      <c r="R25" s="44"/>
      <c r="S25" s="45"/>
      <c r="T25" s="38"/>
      <c r="U25" s="86"/>
      <c r="V25" s="86"/>
      <c r="W25" s="86"/>
      <c r="X25" s="86"/>
      <c r="Y25" s="86"/>
      <c r="Z25" s="86"/>
    </row>
    <row r="26" spans="2:40" ht="15" customHeight="1" x14ac:dyDescent="0.25">
      <c r="B26" s="16" t="s">
        <v>6</v>
      </c>
      <c r="C26" s="36"/>
      <c r="D26" s="22"/>
      <c r="E26" s="272"/>
      <c r="F26" s="273"/>
      <c r="G26" s="36" t="s">
        <v>14</v>
      </c>
      <c r="H26" s="61"/>
      <c r="I26" s="41"/>
      <c r="J26" s="38"/>
      <c r="K26" s="39"/>
      <c r="L26" s="37" t="s">
        <v>6</v>
      </c>
      <c r="M26" s="22"/>
      <c r="N26" s="68"/>
      <c r="O26" s="270" t="str">
        <f>IF(ISBLANK(P20)," ",
IF($P$20="J",E26, " "))</f>
        <v xml:space="preserve"> </v>
      </c>
      <c r="P26" s="271"/>
      <c r="Q26" s="22" t="s">
        <v>14</v>
      </c>
      <c r="R26" s="61"/>
      <c r="S26" s="41"/>
      <c r="T26" s="38"/>
    </row>
    <row r="27" spans="2:40" ht="4.5" customHeight="1" x14ac:dyDescent="0.25">
      <c r="B27" s="27"/>
      <c r="C27" s="28"/>
      <c r="D27" s="28"/>
      <c r="E27" s="26"/>
      <c r="F27" s="36"/>
      <c r="G27" s="36"/>
      <c r="H27" s="36"/>
      <c r="I27" s="36"/>
      <c r="J27" s="38"/>
      <c r="K27" s="39"/>
      <c r="L27" s="37"/>
      <c r="M27" s="39"/>
      <c r="N27" s="26"/>
      <c r="O27" s="26"/>
      <c r="P27" s="39"/>
      <c r="Q27" s="39"/>
      <c r="R27" s="40"/>
      <c r="S27" s="41"/>
      <c r="T27" s="38"/>
    </row>
    <row r="28" spans="2:40" ht="15" customHeight="1" x14ac:dyDescent="0.25">
      <c r="B28" s="16" t="s">
        <v>7</v>
      </c>
      <c r="C28" s="36"/>
      <c r="D28" s="36"/>
      <c r="E28" s="36"/>
      <c r="F28" s="247"/>
      <c r="G28" s="248"/>
      <c r="H28" s="248"/>
      <c r="I28" s="249"/>
      <c r="J28" s="38"/>
      <c r="K28" s="39"/>
      <c r="L28" s="37" t="s">
        <v>7</v>
      </c>
      <c r="M28" s="28"/>
      <c r="N28" s="26"/>
      <c r="O28" s="36"/>
      <c r="P28" s="263" t="str">
        <f>IF(ISBLANK(F28)," ",IF($P$20="J",F28,IF($P$20="T",F28," ")))</f>
        <v xml:space="preserve"> </v>
      </c>
      <c r="Q28" s="264"/>
      <c r="R28" s="264"/>
      <c r="S28" s="265"/>
      <c r="T28" s="38"/>
    </row>
    <row r="29" spans="2:40" ht="5.4" customHeight="1" x14ac:dyDescent="0.25">
      <c r="B29" s="42"/>
      <c r="C29" s="39"/>
      <c r="D29" s="43"/>
      <c r="E29" s="43"/>
      <c r="F29" s="43"/>
      <c r="G29" s="43"/>
      <c r="H29" s="44"/>
      <c r="I29" s="45"/>
      <c r="J29" s="38"/>
      <c r="K29" s="39"/>
      <c r="L29" s="42"/>
      <c r="M29" s="39"/>
      <c r="N29" s="43"/>
      <c r="O29" s="43"/>
      <c r="P29" s="43"/>
      <c r="Q29" s="43"/>
      <c r="R29" s="44"/>
      <c r="S29" s="45"/>
      <c r="T29" s="38"/>
      <c r="U29" s="86"/>
      <c r="V29" s="86"/>
      <c r="W29" s="86"/>
      <c r="X29" s="86"/>
      <c r="Y29" s="86"/>
      <c r="Z29" s="86"/>
    </row>
    <row r="30" spans="2:40" s="19" customFormat="1" ht="14.25" customHeight="1" x14ac:dyDescent="0.3">
      <c r="B30" s="268" t="s">
        <v>8</v>
      </c>
      <c r="C30" s="269"/>
      <c r="D30" s="8"/>
      <c r="E30" s="154"/>
      <c r="F30" s="12" t="s">
        <v>2</v>
      </c>
      <c r="G30" s="234"/>
      <c r="H30" s="235"/>
      <c r="I30" s="11" t="s">
        <v>34</v>
      </c>
      <c r="J30" s="2"/>
      <c r="K30" s="39"/>
      <c r="L30" s="268" t="s">
        <v>8</v>
      </c>
      <c r="M30" s="269"/>
      <c r="N30" s="4"/>
      <c r="O30" s="153" t="str">
        <f>IF(ISBLANK(P20)," ",
IF($P$20="J",E30, " "))</f>
        <v xml:space="preserve"> </v>
      </c>
      <c r="P30" s="12" t="s">
        <v>2</v>
      </c>
      <c r="Q30" s="277" t="str">
        <f>IF(ISBLANK(P20)," ",
(G30))</f>
        <v xml:space="preserve"> </v>
      </c>
      <c r="R30" s="278"/>
      <c r="S30" s="11" t="s">
        <v>34</v>
      </c>
      <c r="T30" s="2"/>
      <c r="U30"/>
      <c r="V30"/>
      <c r="W30"/>
      <c r="X30"/>
      <c r="Y30" s="86"/>
      <c r="Z30"/>
      <c r="AA30"/>
      <c r="AB30"/>
      <c r="AC30"/>
      <c r="AD30"/>
      <c r="AE30"/>
      <c r="AF30"/>
      <c r="AG30"/>
      <c r="AH30"/>
      <c r="AI30"/>
      <c r="AJ30"/>
      <c r="AK30"/>
      <c r="AL30"/>
      <c r="AM30"/>
      <c r="AN30"/>
    </row>
    <row r="31" spans="2:40" ht="5.4" customHeight="1" x14ac:dyDescent="0.25">
      <c r="B31" s="42"/>
      <c r="C31" s="39"/>
      <c r="D31" s="43"/>
      <c r="E31" s="43"/>
      <c r="F31" s="43"/>
      <c r="G31" s="43"/>
      <c r="H31" s="44"/>
      <c r="I31" s="45"/>
      <c r="J31" s="38"/>
      <c r="K31" s="39"/>
      <c r="L31" s="42"/>
      <c r="M31" s="39"/>
      <c r="N31" s="43"/>
      <c r="O31" s="43"/>
      <c r="P31" s="43"/>
      <c r="Q31" s="43"/>
      <c r="R31" s="44"/>
      <c r="S31" s="45"/>
      <c r="T31" s="38"/>
      <c r="U31" s="86"/>
      <c r="V31" s="86"/>
      <c r="W31" s="86"/>
      <c r="X31" s="86"/>
      <c r="Y31" s="86"/>
      <c r="Z31" s="86"/>
    </row>
    <row r="32" spans="2:40" ht="14.25" customHeight="1" x14ac:dyDescent="0.25">
      <c r="B32" s="16" t="s">
        <v>9</v>
      </c>
      <c r="C32" s="36"/>
      <c r="D32" s="36"/>
      <c r="E32" s="247"/>
      <c r="F32" s="248"/>
      <c r="G32" s="248"/>
      <c r="H32" s="248"/>
      <c r="I32" s="249"/>
      <c r="J32" s="38"/>
      <c r="K32" s="3"/>
      <c r="L32" s="16" t="s">
        <v>9</v>
      </c>
      <c r="M32" s="36"/>
      <c r="N32" s="36"/>
      <c r="O32" s="236" t="str">
        <f>IF(ISBLANK(E32)," ",IF($P$20="J",E30,IF($P$20="T",E32," ")))</f>
        <v xml:space="preserve"> </v>
      </c>
      <c r="P32" s="237"/>
      <c r="Q32" s="237"/>
      <c r="R32" s="237"/>
      <c r="S32" s="238"/>
      <c r="T32" s="38"/>
      <c r="U32" s="86"/>
      <c r="V32" s="86"/>
      <c r="W32" s="86"/>
      <c r="X32" s="86"/>
      <c r="Y32" s="86"/>
      <c r="Z32" s="86"/>
    </row>
    <row r="33" spans="1:68" s="19" customFormat="1" ht="5.4" customHeight="1" x14ac:dyDescent="0.3">
      <c r="B33" s="13"/>
      <c r="C33" s="14"/>
      <c r="D33" s="14"/>
      <c r="E33" s="15"/>
      <c r="F33" s="15"/>
      <c r="G33" s="7"/>
      <c r="H33" s="5"/>
      <c r="I33" s="6"/>
      <c r="J33" s="2"/>
      <c r="K33" s="39"/>
      <c r="L33" s="13"/>
      <c r="M33" s="14"/>
      <c r="N33" s="14"/>
      <c r="O33" s="15"/>
      <c r="P33" s="15"/>
      <c r="Q33" s="39"/>
      <c r="R33" s="9"/>
      <c r="S33" s="10"/>
      <c r="T33" s="2"/>
      <c r="U33" s="86"/>
      <c r="V33" s="86"/>
      <c r="W33" s="86"/>
      <c r="X33" s="86"/>
      <c r="Y33" s="86"/>
      <c r="Z33" s="86"/>
      <c r="AA33" s="86"/>
      <c r="AB33" s="86"/>
      <c r="AC33" s="86"/>
      <c r="AD33" s="86"/>
      <c r="AE33" s="86"/>
      <c r="AF33" s="86"/>
      <c r="AG33" s="86"/>
      <c r="AH33" s="86"/>
      <c r="AI33" s="86"/>
      <c r="AJ33" s="86"/>
      <c r="AK33" s="86"/>
      <c r="AL33" s="86"/>
      <c r="AM33" s="86"/>
      <c r="AN33" s="86"/>
    </row>
    <row r="34" spans="1:68" ht="14.25" customHeight="1" x14ac:dyDescent="0.3">
      <c r="B34" s="104" t="s">
        <v>22</v>
      </c>
      <c r="C34" s="105"/>
      <c r="D34" s="100"/>
      <c r="E34" s="100"/>
      <c r="F34" s="8"/>
      <c r="G34" s="8"/>
      <c r="H34" s="239"/>
      <c r="I34" s="240"/>
      <c r="J34" s="38"/>
      <c r="K34" s="3"/>
      <c r="L34" s="16"/>
      <c r="M34" s="14"/>
      <c r="N34" s="14"/>
      <c r="O34" s="15"/>
      <c r="P34" s="15"/>
      <c r="Q34" s="39"/>
      <c r="R34" s="9"/>
      <c r="S34" s="10"/>
      <c r="T34" s="38"/>
      <c r="U34" s="86"/>
      <c r="V34" s="86"/>
      <c r="W34" s="86"/>
      <c r="X34" s="86"/>
      <c r="Y34" s="86"/>
      <c r="Z34" s="86"/>
      <c r="AA34" s="86"/>
      <c r="AB34" s="86"/>
      <c r="AC34" s="86"/>
      <c r="AD34" s="86"/>
      <c r="AE34" s="86"/>
      <c r="AF34" s="86"/>
      <c r="AG34" s="86"/>
      <c r="AH34" s="86"/>
      <c r="AI34" s="86"/>
      <c r="AJ34" s="86"/>
      <c r="AK34" s="86"/>
      <c r="AL34" s="86"/>
      <c r="AM34" s="86"/>
      <c r="AN34" s="86"/>
    </row>
    <row r="35" spans="1:68" ht="13.8" x14ac:dyDescent="0.3">
      <c r="B35" s="104" t="s">
        <v>21</v>
      </c>
      <c r="C35" s="105"/>
      <c r="D35" s="100"/>
      <c r="E35" s="100"/>
      <c r="F35" s="106"/>
      <c r="G35" s="106"/>
      <c r="H35" s="106"/>
      <c r="I35" s="107"/>
      <c r="J35" s="38"/>
      <c r="K35" s="3"/>
      <c r="L35" s="16"/>
      <c r="M35" s="14"/>
      <c r="N35" s="14"/>
      <c r="O35" s="15"/>
      <c r="P35" s="15"/>
      <c r="Q35" s="39"/>
      <c r="R35" s="9"/>
      <c r="S35" s="10"/>
      <c r="T35" s="38"/>
      <c r="U35" s="86"/>
      <c r="V35" s="86"/>
      <c r="W35" s="86"/>
      <c r="X35" s="86"/>
      <c r="Y35" s="86"/>
      <c r="Z35" s="86"/>
      <c r="AA35" s="86"/>
      <c r="AB35" s="86"/>
      <c r="AC35" s="86"/>
      <c r="AD35" s="86"/>
      <c r="AE35" s="86"/>
      <c r="AF35" s="86"/>
      <c r="AG35" s="86"/>
      <c r="AH35" s="86"/>
      <c r="AI35" s="86"/>
      <c r="AJ35" s="86"/>
      <c r="AK35" s="86"/>
      <c r="AL35" s="86"/>
      <c r="AM35" s="86"/>
      <c r="AN35" s="86"/>
    </row>
    <row r="36" spans="1:68" s="19" customFormat="1" ht="5.4" customHeight="1" x14ac:dyDescent="0.3">
      <c r="B36" s="101"/>
      <c r="C36" s="102"/>
      <c r="D36" s="102"/>
      <c r="E36" s="103"/>
      <c r="F36" s="15"/>
      <c r="G36" s="7"/>
      <c r="H36" s="5"/>
      <c r="I36" s="6"/>
      <c r="J36" s="2"/>
      <c r="K36" s="39"/>
      <c r="L36" s="13"/>
      <c r="M36" s="14"/>
      <c r="N36" s="14"/>
      <c r="O36" s="15"/>
      <c r="P36" s="15"/>
      <c r="Q36" s="39"/>
      <c r="R36" s="9"/>
      <c r="S36" s="10"/>
      <c r="T36" s="2"/>
      <c r="U36" s="86"/>
      <c r="V36" s="86"/>
      <c r="W36" s="86"/>
      <c r="X36" s="86"/>
      <c r="Y36" s="86"/>
      <c r="Z36" s="86"/>
      <c r="AA36" s="86"/>
      <c r="AB36" s="86"/>
      <c r="AC36" s="86"/>
      <c r="AD36" s="86"/>
      <c r="AE36" s="86"/>
      <c r="AF36" s="86"/>
      <c r="AG36" s="86"/>
      <c r="AH36" s="86"/>
      <c r="AI36" s="86"/>
      <c r="AJ36" s="86"/>
      <c r="AK36" s="86"/>
      <c r="AL36" s="86"/>
      <c r="AM36" s="86"/>
      <c r="AN36" s="86"/>
    </row>
    <row r="37" spans="1:68" x14ac:dyDescent="0.25">
      <c r="B37" s="241" t="s">
        <v>30</v>
      </c>
      <c r="C37" s="242"/>
      <c r="D37" s="242"/>
      <c r="E37" s="242"/>
      <c r="F37" s="83"/>
      <c r="G37" s="108" t="s">
        <v>17</v>
      </c>
      <c r="H37" s="83"/>
      <c r="I37" s="109" t="s">
        <v>16</v>
      </c>
      <c r="J37" s="38"/>
      <c r="K37" s="3"/>
      <c r="L37" s="16"/>
      <c r="M37" s="14"/>
      <c r="N37" s="14"/>
      <c r="O37" s="15"/>
      <c r="P37" s="15"/>
      <c r="Q37" s="39"/>
      <c r="R37" s="9"/>
      <c r="S37" s="10"/>
      <c r="T37" s="38"/>
      <c r="U37" s="86"/>
      <c r="V37" s="86"/>
      <c r="W37" s="86"/>
      <c r="X37" s="86"/>
      <c r="Z37" s="86"/>
      <c r="AA37" s="86"/>
      <c r="AB37" s="86"/>
      <c r="AC37" s="86"/>
      <c r="AD37" s="86"/>
      <c r="AE37" s="86"/>
      <c r="AF37" s="86"/>
      <c r="AG37" s="86"/>
      <c r="AH37" s="86"/>
      <c r="AI37" s="86"/>
      <c r="AJ37" s="86"/>
      <c r="AK37" s="86"/>
      <c r="AL37" s="86"/>
      <c r="AM37" s="86"/>
      <c r="AN37" s="86"/>
    </row>
    <row r="38" spans="1:68" x14ac:dyDescent="0.25">
      <c r="B38" s="241"/>
      <c r="C38" s="242"/>
      <c r="D38" s="242"/>
      <c r="E38" s="242"/>
      <c r="F38" s="106"/>
      <c r="G38" s="106"/>
      <c r="H38" s="106"/>
      <c r="I38" s="107"/>
      <c r="J38" s="38"/>
      <c r="K38" s="3"/>
      <c r="L38" s="16"/>
      <c r="M38" s="14"/>
      <c r="N38" s="14"/>
      <c r="O38" s="15"/>
      <c r="P38" s="15"/>
      <c r="Q38" s="39"/>
      <c r="R38" s="9"/>
      <c r="S38" s="10"/>
      <c r="T38" s="38"/>
      <c r="AA38" s="86"/>
      <c r="AB38" s="86"/>
      <c r="AC38" s="86"/>
      <c r="AD38" s="86"/>
      <c r="AE38" s="86"/>
      <c r="AF38" s="86"/>
      <c r="AG38" s="86"/>
      <c r="AH38" s="86"/>
      <c r="AI38" s="86"/>
      <c r="AJ38" s="86"/>
      <c r="AK38" s="86"/>
      <c r="AL38" s="86"/>
      <c r="AM38" s="86"/>
      <c r="AN38" s="86"/>
    </row>
    <row r="39" spans="1:68" ht="5.4" customHeight="1" x14ac:dyDescent="0.25">
      <c r="B39" s="42"/>
      <c r="C39" s="39"/>
      <c r="D39" s="43"/>
      <c r="E39" s="43"/>
      <c r="F39" s="43"/>
      <c r="G39" s="43"/>
      <c r="H39" s="44"/>
      <c r="I39" s="45"/>
      <c r="J39" s="38"/>
      <c r="K39" s="39"/>
      <c r="L39" s="42"/>
      <c r="M39" s="39"/>
      <c r="N39" s="43"/>
      <c r="O39" s="43"/>
      <c r="P39" s="43"/>
      <c r="Q39" s="43"/>
      <c r="R39" s="44"/>
      <c r="S39" s="45"/>
      <c r="T39" s="38"/>
      <c r="U39" s="86"/>
      <c r="V39" s="86"/>
      <c r="W39" s="86"/>
      <c r="X39" s="86"/>
      <c r="Y39" s="86"/>
      <c r="Z39" s="86"/>
    </row>
    <row r="40" spans="1:68" s="19" customFormat="1" ht="12.75" customHeight="1" x14ac:dyDescent="0.3">
      <c r="B40" s="244" t="s">
        <v>37</v>
      </c>
      <c r="C40" s="245"/>
      <c r="D40" s="245"/>
      <c r="E40" s="245"/>
      <c r="F40" s="246"/>
      <c r="G40" s="232" t="str">
        <f>IF(E26*G30=0," ",E26*G30)</f>
        <v xml:space="preserve"> </v>
      </c>
      <c r="H40" s="243"/>
      <c r="I40" s="102" t="s">
        <v>19</v>
      </c>
      <c r="J40" s="2"/>
      <c r="K40" s="39"/>
      <c r="L40" s="244" t="s">
        <v>38</v>
      </c>
      <c r="M40" s="245"/>
      <c r="N40" s="245"/>
      <c r="O40" s="245"/>
      <c r="P40" s="246"/>
      <c r="Q40" s="232" t="str">
        <f>IF(ISBLANK(P20)," ",
(Q30*O26)-(Q30/E30)*(E30-O30)*O26)</f>
        <v xml:space="preserve"> </v>
      </c>
      <c r="R40" s="233"/>
      <c r="S40" s="102" t="s">
        <v>19</v>
      </c>
      <c r="T40" s="2"/>
      <c r="U40" s="90"/>
      <c r="V40" s="90"/>
      <c r="W40" s="90"/>
      <c r="X40" s="90"/>
      <c r="Y40"/>
      <c r="Z40"/>
      <c r="AA40"/>
      <c r="AB40"/>
      <c r="AC40"/>
      <c r="AD40"/>
      <c r="AE40"/>
      <c r="AF40"/>
      <c r="AG40"/>
      <c r="AH40"/>
      <c r="AI40"/>
      <c r="AJ40"/>
      <c r="AK40"/>
      <c r="AL40"/>
      <c r="AM40"/>
      <c r="AN40"/>
    </row>
    <row r="41" spans="1:68" ht="5.4" customHeight="1" x14ac:dyDescent="0.25">
      <c r="B41" s="42"/>
      <c r="C41" s="39"/>
      <c r="D41" s="43"/>
      <c r="E41" s="43"/>
      <c r="F41" s="43"/>
      <c r="G41" s="43"/>
      <c r="H41" s="44"/>
      <c r="I41" s="45"/>
      <c r="J41" s="38"/>
      <c r="K41" s="39"/>
      <c r="L41" s="42"/>
      <c r="M41" s="39"/>
      <c r="N41" s="43"/>
      <c r="O41" s="43"/>
      <c r="P41" s="43"/>
      <c r="Q41" s="43"/>
      <c r="R41" s="44"/>
      <c r="S41" s="45"/>
      <c r="T41" s="38"/>
      <c r="U41" s="86"/>
      <c r="V41" s="86"/>
      <c r="W41" s="86"/>
      <c r="X41" s="86"/>
      <c r="Y41" s="86"/>
      <c r="Z41" s="86"/>
    </row>
    <row r="42" spans="1:68" s="86" customFormat="1" ht="12.75" customHeight="1" x14ac:dyDescent="0.3">
      <c r="B42" s="226" t="str">
        <f>IF(I11="","","   Förderbetrag (90 % im Pr-Wald)")</f>
        <v/>
      </c>
      <c r="C42" s="227"/>
      <c r="D42" s="227"/>
      <c r="E42" s="227"/>
      <c r="F42" s="228"/>
      <c r="G42" s="224" t="str">
        <f>IF(I11="","",IF(G40=" "," ",G40*0.9))</f>
        <v/>
      </c>
      <c r="H42" s="225"/>
      <c r="I42" s="102" t="s">
        <v>19</v>
      </c>
      <c r="J42" s="89"/>
      <c r="K42" s="3"/>
      <c r="L42" s="226" t="str">
        <f>IF(P11="","","   Förderbetrag (90 % im Pr-Wald)")</f>
        <v/>
      </c>
      <c r="M42" s="227"/>
      <c r="N42" s="227"/>
      <c r="O42" s="227"/>
      <c r="P42" s="228"/>
      <c r="Q42" s="299" t="str">
        <f>IF(I11="","",IF(Q40=" "," ",Q40*0.9))</f>
        <v/>
      </c>
      <c r="R42" s="300"/>
      <c r="S42" s="102" t="s">
        <v>19</v>
      </c>
      <c r="T42" s="2"/>
      <c r="U42"/>
      <c r="V42"/>
      <c r="W42"/>
      <c r="X42"/>
      <c r="Y42"/>
      <c r="Z42"/>
      <c r="AA42"/>
      <c r="AB42"/>
      <c r="AC42"/>
      <c r="AD42"/>
      <c r="AE42"/>
      <c r="AF42"/>
      <c r="AG42"/>
      <c r="AH42"/>
      <c r="AI42"/>
      <c r="AJ42"/>
      <c r="AK42"/>
      <c r="AL42"/>
      <c r="AM42"/>
      <c r="AN42"/>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row>
    <row r="43" spans="1:68" ht="15.75" customHeight="1" x14ac:dyDescent="0.25">
      <c r="B43" s="147"/>
      <c r="C43" s="148"/>
      <c r="D43" s="149"/>
      <c r="E43" s="149"/>
      <c r="F43" s="152" t="str">
        <f>IF(G42=0," ",IF(G42&lt;2500,"Bagatellgrenze beachten"," "))</f>
        <v xml:space="preserve"> </v>
      </c>
      <c r="G43" s="43"/>
      <c r="H43" s="43"/>
      <c r="I43" s="11"/>
      <c r="J43" s="38"/>
      <c r="K43" s="39"/>
      <c r="L43" s="147"/>
      <c r="M43" s="148"/>
      <c r="N43" s="149"/>
      <c r="O43" s="149"/>
      <c r="P43" s="149"/>
      <c r="Q43" s="43"/>
      <c r="R43" s="43"/>
      <c r="S43" s="11"/>
      <c r="T43" s="38"/>
      <c r="U43" s="86"/>
      <c r="V43" s="86"/>
      <c r="W43" s="86"/>
      <c r="X43" s="86"/>
      <c r="Y43" s="86"/>
      <c r="Z43" s="86"/>
    </row>
    <row r="44" spans="1:68" s="86" customFormat="1" ht="12.75" customHeight="1" x14ac:dyDescent="0.25">
      <c r="B44" s="226" t="str">
        <f>IF(I13="","","   Förderbetrag (70 % im Kö-Wald)")</f>
        <v/>
      </c>
      <c r="C44" s="227"/>
      <c r="D44" s="227"/>
      <c r="E44" s="227"/>
      <c r="F44" s="228"/>
      <c r="G44" s="224" t="str">
        <f>IF(I13="","",IF(G40=" "," ",G40*0.7))</f>
        <v/>
      </c>
      <c r="H44" s="225"/>
      <c r="I44" s="102" t="s">
        <v>19</v>
      </c>
      <c r="J44" s="89"/>
      <c r="K44" s="3"/>
      <c r="L44" s="226" t="str">
        <f>IF(P13="","","   Förderbetrag (70 % im Kö-Wald)")</f>
        <v/>
      </c>
      <c r="M44" s="227"/>
      <c r="N44" s="227"/>
      <c r="O44" s="227"/>
      <c r="P44" s="228"/>
      <c r="Q44" s="299" t="str">
        <f>IF(I13="","",IF(Q40=" "," ",Q40*0.7))</f>
        <v/>
      </c>
      <c r="R44" s="300"/>
      <c r="S44" s="102" t="s">
        <v>19</v>
      </c>
      <c r="T44" s="2"/>
      <c r="U44" s="90"/>
      <c r="V44" s="90"/>
      <c r="W44" s="90"/>
      <c r="X44" s="90"/>
      <c r="Y44"/>
    </row>
    <row r="45" spans="1:68" ht="16.5" customHeight="1" x14ac:dyDescent="0.3">
      <c r="B45" s="27"/>
      <c r="C45" s="28"/>
      <c r="D45" s="28"/>
      <c r="E45" s="28"/>
      <c r="F45" s="152" t="str">
        <f>IF(G44=0," ",IF(G44&lt;2500,"Bagatellgrenze beachten"," "))</f>
        <v xml:space="preserve"> </v>
      </c>
      <c r="G45" s="98"/>
      <c r="H45" s="98"/>
      <c r="I45" s="98"/>
      <c r="J45" s="46"/>
      <c r="K45" s="90"/>
      <c r="L45" s="27"/>
      <c r="M45" s="28"/>
      <c r="N45" s="28"/>
      <c r="O45" s="98" t="str">
        <f>IF(Q44&lt;2500,"Bagatellgrenze beachten"," ")</f>
        <v xml:space="preserve"> </v>
      </c>
      <c r="P45" s="98"/>
      <c r="Q45" s="98"/>
      <c r="R45" s="98"/>
      <c r="S45" s="146"/>
      <c r="T45" s="46"/>
      <c r="Y45" s="86"/>
      <c r="AJ45" s="19"/>
      <c r="AK45" s="19"/>
      <c r="AL45" s="19"/>
      <c r="AM45" s="19"/>
      <c r="AN45" s="17"/>
    </row>
    <row r="46" spans="1:68" s="168" customFormat="1" ht="7.5" customHeight="1" thickBot="1" x14ac:dyDescent="0.3">
      <c r="A46" s="159"/>
      <c r="B46" s="160"/>
      <c r="C46" s="161"/>
      <c r="D46" s="162"/>
      <c r="E46" s="162"/>
      <c r="F46" s="162"/>
      <c r="G46" s="162"/>
      <c r="H46" s="162"/>
      <c r="I46" s="162"/>
      <c r="J46" s="163"/>
      <c r="K46" s="159"/>
      <c r="L46" s="160"/>
      <c r="M46" s="161"/>
      <c r="N46" s="162"/>
      <c r="O46" s="162"/>
      <c r="P46" s="162"/>
      <c r="Q46" s="162"/>
      <c r="R46" s="162"/>
      <c r="S46" s="162"/>
      <c r="T46" s="163"/>
      <c r="U46" s="164"/>
      <c r="V46" s="165"/>
      <c r="W46" s="166"/>
      <c r="X46" s="165"/>
      <c r="Y46" s="165"/>
      <c r="Z46" s="167"/>
      <c r="AA46" s="120"/>
      <c r="AB46" s="165"/>
      <c r="AC46" s="165"/>
      <c r="AD46" s="165"/>
      <c r="AE46" s="165"/>
      <c r="AF46" s="165"/>
      <c r="AG46" s="165"/>
      <c r="AH46" s="165"/>
      <c r="AI46" s="165"/>
      <c r="AJ46" s="165"/>
      <c r="AK46" s="165"/>
      <c r="AL46" s="165"/>
      <c r="AM46" s="165"/>
      <c r="AN46" s="165"/>
      <c r="AO46" s="165"/>
      <c r="AP46" s="165"/>
      <c r="AQ46" s="165"/>
      <c r="AR46" s="165"/>
      <c r="AS46" s="165"/>
      <c r="AT46" s="165"/>
      <c r="AU46" s="165"/>
    </row>
    <row r="47" spans="1:68" s="168" customFormat="1" ht="7.5" customHeight="1" x14ac:dyDescent="0.25">
      <c r="A47" s="159"/>
      <c r="B47" s="169"/>
      <c r="C47" s="170"/>
      <c r="D47" s="171"/>
      <c r="E47" s="171"/>
      <c r="F47" s="171"/>
      <c r="G47" s="171"/>
      <c r="H47" s="171"/>
      <c r="I47" s="171"/>
      <c r="J47" s="159"/>
      <c r="K47" s="159"/>
      <c r="L47" s="169"/>
      <c r="M47" s="170"/>
      <c r="N47" s="171"/>
      <c r="O47" s="171"/>
      <c r="P47" s="171"/>
      <c r="Q47" s="171"/>
      <c r="R47" s="171"/>
      <c r="S47" s="171"/>
      <c r="T47" s="159"/>
      <c r="U47" s="164"/>
      <c r="V47" s="165"/>
      <c r="W47" s="166"/>
      <c r="X47" s="165"/>
      <c r="Y47" s="165"/>
      <c r="Z47" s="167"/>
      <c r="AA47" s="120"/>
      <c r="AB47" s="165"/>
      <c r="AC47" s="165"/>
      <c r="AD47" s="165"/>
      <c r="AE47" s="165"/>
      <c r="AF47" s="165"/>
      <c r="AG47" s="165"/>
      <c r="AH47" s="165"/>
      <c r="AI47" s="165"/>
      <c r="AJ47" s="165"/>
      <c r="AK47" s="165"/>
      <c r="AL47" s="165"/>
      <c r="AM47" s="165"/>
      <c r="AN47" s="165"/>
      <c r="AO47" s="165"/>
      <c r="AP47" s="165"/>
      <c r="AQ47" s="165"/>
      <c r="AR47" s="165"/>
      <c r="AS47" s="165"/>
      <c r="AT47" s="165"/>
      <c r="AU47" s="165"/>
    </row>
    <row r="48" spans="1:68" s="168" customFormat="1" ht="6" customHeight="1" x14ac:dyDescent="0.25">
      <c r="A48" s="159"/>
      <c r="B48" s="172"/>
      <c r="C48" s="173"/>
      <c r="D48" s="174"/>
      <c r="E48" s="174"/>
      <c r="F48" s="174"/>
      <c r="G48" s="174"/>
      <c r="H48" s="174"/>
      <c r="I48" s="174"/>
      <c r="J48" s="175"/>
      <c r="K48" s="164"/>
      <c r="L48" s="172"/>
      <c r="M48" s="173"/>
      <c r="N48" s="174"/>
      <c r="O48" s="174"/>
      <c r="P48" s="174"/>
      <c r="Q48" s="174"/>
      <c r="R48" s="174"/>
      <c r="S48" s="174"/>
      <c r="T48" s="175"/>
      <c r="U48" s="164"/>
      <c r="V48" s="165"/>
      <c r="W48" s="166"/>
      <c r="X48" s="165"/>
      <c r="Y48" s="165"/>
      <c r="Z48" s="167"/>
      <c r="AA48" s="120"/>
      <c r="AB48" s="165"/>
      <c r="AC48" s="165"/>
      <c r="AD48" s="165"/>
      <c r="AE48" s="165"/>
      <c r="AF48" s="165"/>
      <c r="AG48" s="165"/>
      <c r="AH48" s="165"/>
      <c r="AI48" s="165"/>
      <c r="AJ48" s="165"/>
      <c r="AK48" s="165"/>
      <c r="AL48" s="165"/>
      <c r="AM48" s="165"/>
      <c r="AN48" s="165"/>
      <c r="AO48" s="165"/>
      <c r="AP48" s="165"/>
      <c r="AQ48" s="165"/>
      <c r="AR48" s="165"/>
      <c r="AS48" s="165"/>
      <c r="AT48" s="165"/>
      <c r="AU48" s="165"/>
    </row>
    <row r="49" spans="1:59" s="168" customFormat="1" ht="12.75" customHeight="1" x14ac:dyDescent="0.25">
      <c r="A49" s="159"/>
      <c r="B49" s="176" t="s">
        <v>46</v>
      </c>
      <c r="C49" s="177"/>
      <c r="D49" s="178"/>
      <c r="E49" s="178"/>
      <c r="F49" s="178"/>
      <c r="G49" s="178"/>
      <c r="H49" s="178"/>
      <c r="I49" s="179" t="s">
        <v>43</v>
      </c>
      <c r="J49" s="180"/>
      <c r="K49" s="164"/>
      <c r="L49" s="176" t="s">
        <v>48</v>
      </c>
      <c r="M49" s="177"/>
      <c r="N49" s="178"/>
      <c r="O49" s="178"/>
      <c r="P49" s="178"/>
      <c r="Q49" s="178"/>
      <c r="R49" s="178"/>
      <c r="S49" s="179" t="s">
        <v>43</v>
      </c>
      <c r="T49" s="180"/>
      <c r="U49" s="164"/>
      <c r="V49" s="165"/>
      <c r="W49" s="166"/>
      <c r="X49" s="165"/>
      <c r="Y49" s="165"/>
      <c r="Z49" s="167"/>
      <c r="AA49" s="120"/>
      <c r="AB49" s="165"/>
      <c r="AC49" s="165"/>
      <c r="AD49" s="165"/>
      <c r="AE49" s="165"/>
      <c r="AF49" s="165"/>
      <c r="AG49" s="165"/>
      <c r="AH49" s="165"/>
      <c r="AI49" s="165"/>
      <c r="AJ49" s="165"/>
      <c r="AK49" s="165"/>
      <c r="AL49" s="165"/>
      <c r="AM49" s="165"/>
      <c r="AN49" s="165"/>
      <c r="AO49" s="165"/>
      <c r="AP49" s="165"/>
      <c r="AQ49" s="165"/>
      <c r="AR49" s="165"/>
      <c r="AS49" s="165"/>
      <c r="AT49" s="165"/>
      <c r="AU49" s="165"/>
    </row>
    <row r="50" spans="1:59" s="168" customFormat="1" ht="12.75" customHeight="1" x14ac:dyDescent="0.25">
      <c r="A50" s="159"/>
      <c r="B50" s="176" t="s">
        <v>47</v>
      </c>
      <c r="C50" s="177"/>
      <c r="D50" s="178"/>
      <c r="E50" s="178"/>
      <c r="F50" s="178"/>
      <c r="G50" s="178"/>
      <c r="H50" s="178"/>
      <c r="I50" s="179"/>
      <c r="J50" s="180"/>
      <c r="K50" s="164"/>
      <c r="L50" s="176" t="s">
        <v>47</v>
      </c>
      <c r="M50" s="177"/>
      <c r="N50" s="178"/>
      <c r="O50" s="178"/>
      <c r="P50" s="178"/>
      <c r="Q50" s="178"/>
      <c r="R50" s="178"/>
      <c r="S50" s="179"/>
      <c r="T50" s="180"/>
      <c r="U50" s="164"/>
      <c r="V50" s="165"/>
      <c r="W50" s="166"/>
      <c r="X50" s="165"/>
      <c r="Y50" s="165"/>
      <c r="Z50" s="167"/>
      <c r="AA50" s="120"/>
      <c r="AB50" s="165"/>
      <c r="AC50" s="165"/>
      <c r="AD50" s="165"/>
      <c r="AE50" s="165"/>
      <c r="AF50" s="165"/>
      <c r="AG50" s="165"/>
      <c r="AH50" s="165"/>
      <c r="AI50" s="165"/>
      <c r="AJ50" s="165"/>
      <c r="AK50" s="165"/>
      <c r="AL50" s="165"/>
      <c r="AM50" s="165"/>
      <c r="AN50" s="165"/>
      <c r="AO50" s="165"/>
      <c r="AP50" s="165"/>
      <c r="AQ50" s="165"/>
      <c r="AR50" s="165"/>
      <c r="AS50" s="165"/>
      <c r="AT50" s="165"/>
      <c r="AU50" s="165"/>
    </row>
    <row r="51" spans="1:59" s="168" customFormat="1" ht="5.25" customHeight="1" x14ac:dyDescent="0.25">
      <c r="A51" s="159"/>
      <c r="B51" s="181"/>
      <c r="C51" s="177"/>
      <c r="D51" s="178"/>
      <c r="E51" s="178"/>
      <c r="F51" s="178"/>
      <c r="G51" s="178"/>
      <c r="H51" s="178"/>
      <c r="I51" s="171"/>
      <c r="J51" s="180"/>
      <c r="K51" s="164"/>
      <c r="L51" s="181"/>
      <c r="M51" s="177"/>
      <c r="N51" s="178"/>
      <c r="O51" s="178"/>
      <c r="P51" s="178"/>
      <c r="Q51" s="178"/>
      <c r="R51" s="178"/>
      <c r="S51" s="171"/>
      <c r="T51" s="180"/>
      <c r="U51" s="164"/>
      <c r="V51" s="165"/>
      <c r="W51" s="166"/>
      <c r="X51" s="165"/>
      <c r="Y51" s="165"/>
      <c r="Z51" s="167"/>
      <c r="AA51" s="120"/>
      <c r="AB51" s="165"/>
      <c r="AC51" s="165"/>
      <c r="AD51" s="165"/>
      <c r="AE51" s="165"/>
      <c r="AF51" s="165"/>
      <c r="AG51" s="165"/>
      <c r="AH51" s="165"/>
      <c r="AI51" s="165"/>
      <c r="AJ51" s="165"/>
      <c r="AK51" s="165"/>
      <c r="AL51" s="165"/>
      <c r="AM51" s="165"/>
      <c r="AN51" s="165"/>
      <c r="AO51" s="165"/>
      <c r="AP51" s="165"/>
      <c r="AQ51" s="165"/>
      <c r="AR51" s="165"/>
      <c r="AS51" s="165"/>
      <c r="AT51" s="165"/>
      <c r="AU51" s="165"/>
    </row>
    <row r="52" spans="1:59" s="168" customFormat="1" ht="12.75" customHeight="1" x14ac:dyDescent="0.25">
      <c r="A52" s="159"/>
      <c r="B52" s="181"/>
      <c r="C52" s="212"/>
      <c r="D52" s="213"/>
      <c r="E52" s="213"/>
      <c r="F52" s="213"/>
      <c r="G52" s="213"/>
      <c r="H52" s="214"/>
      <c r="I52" s="213"/>
      <c r="J52" s="180"/>
      <c r="K52" s="164"/>
      <c r="L52" s="181"/>
      <c r="M52" s="212" t="str">
        <f t="shared" ref="M52:M57" si="0">IF($P$20="J",C52,"")</f>
        <v/>
      </c>
      <c r="N52" s="213"/>
      <c r="O52" s="213"/>
      <c r="P52" s="213"/>
      <c r="Q52" s="213"/>
      <c r="R52" s="214" t="str">
        <f t="shared" ref="R52:R57" si="1">IF($P$20="J",H52,"")</f>
        <v/>
      </c>
      <c r="S52" s="213"/>
      <c r="T52" s="180"/>
      <c r="U52" s="164"/>
      <c r="V52" s="165"/>
      <c r="W52" s="166"/>
      <c r="X52" s="165"/>
      <c r="Y52" s="165"/>
      <c r="Z52" s="167"/>
      <c r="AA52" s="120"/>
      <c r="AB52" s="165"/>
      <c r="AC52" s="165"/>
      <c r="AD52" s="165"/>
      <c r="AE52" s="165"/>
      <c r="AF52" s="165"/>
      <c r="AG52" s="165"/>
      <c r="AH52" s="165"/>
      <c r="AI52" s="165"/>
      <c r="AJ52" s="165"/>
      <c r="AK52" s="165"/>
      <c r="AL52" s="165"/>
      <c r="AM52" s="165"/>
      <c r="AN52" s="165"/>
      <c r="AO52" s="165"/>
      <c r="AP52" s="165"/>
      <c r="AQ52" s="165"/>
      <c r="AR52" s="165"/>
      <c r="AS52" s="165"/>
      <c r="AT52" s="165"/>
      <c r="AU52" s="165"/>
    </row>
    <row r="53" spans="1:59" s="168" customFormat="1" ht="12.75" customHeight="1" x14ac:dyDescent="0.25">
      <c r="A53" s="159"/>
      <c r="B53" s="181"/>
      <c r="C53" s="212"/>
      <c r="D53" s="213"/>
      <c r="E53" s="213"/>
      <c r="F53" s="213"/>
      <c r="G53" s="213"/>
      <c r="H53" s="214"/>
      <c r="I53" s="213"/>
      <c r="J53" s="180"/>
      <c r="K53" s="164"/>
      <c r="L53" s="181"/>
      <c r="M53" s="212" t="str">
        <f t="shared" si="0"/>
        <v/>
      </c>
      <c r="N53" s="213"/>
      <c r="O53" s="213"/>
      <c r="P53" s="213"/>
      <c r="Q53" s="213"/>
      <c r="R53" s="214" t="str">
        <f t="shared" si="1"/>
        <v/>
      </c>
      <c r="S53" s="213"/>
      <c r="T53" s="180"/>
      <c r="U53" s="164"/>
      <c r="V53" s="165"/>
      <c r="W53" s="166"/>
      <c r="X53" s="165"/>
      <c r="Y53" s="165"/>
      <c r="Z53" s="167"/>
      <c r="AA53" s="120"/>
      <c r="AB53" s="165"/>
      <c r="AC53" s="165"/>
      <c r="AD53" s="165"/>
      <c r="AE53" s="165"/>
      <c r="AF53" s="165"/>
      <c r="AG53" s="165"/>
      <c r="AH53" s="165"/>
      <c r="AI53" s="165"/>
      <c r="AJ53" s="165"/>
      <c r="AK53" s="165"/>
      <c r="AL53" s="165"/>
      <c r="AM53" s="165"/>
      <c r="AN53" s="165"/>
      <c r="AO53" s="165"/>
      <c r="AP53" s="165"/>
      <c r="AQ53" s="165"/>
      <c r="AR53" s="165"/>
      <c r="AS53" s="165"/>
      <c r="AT53" s="165"/>
      <c r="AU53" s="165"/>
    </row>
    <row r="54" spans="1:59" s="168" customFormat="1" ht="12.75" customHeight="1" x14ac:dyDescent="0.25">
      <c r="A54" s="159"/>
      <c r="B54" s="181"/>
      <c r="C54" s="215"/>
      <c r="D54" s="216"/>
      <c r="E54" s="216"/>
      <c r="F54" s="216"/>
      <c r="G54" s="216"/>
      <c r="H54" s="217"/>
      <c r="I54" s="216"/>
      <c r="J54" s="180"/>
      <c r="K54" s="164"/>
      <c r="L54" s="181"/>
      <c r="M54" s="212" t="str">
        <f t="shared" si="0"/>
        <v/>
      </c>
      <c r="N54" s="213"/>
      <c r="O54" s="213"/>
      <c r="P54" s="213"/>
      <c r="Q54" s="213"/>
      <c r="R54" s="214" t="str">
        <f t="shared" si="1"/>
        <v/>
      </c>
      <c r="S54" s="213"/>
      <c r="T54" s="180"/>
      <c r="U54" s="164"/>
      <c r="V54" s="165"/>
      <c r="W54" s="166"/>
      <c r="X54" s="165"/>
      <c r="Y54" s="165"/>
      <c r="Z54" s="167"/>
      <c r="AA54" s="120"/>
      <c r="AB54" s="165"/>
      <c r="AC54" s="165"/>
      <c r="AD54" s="165"/>
      <c r="AE54" s="165"/>
      <c r="AF54" s="165"/>
      <c r="AG54" s="165"/>
      <c r="AH54" s="165"/>
      <c r="AI54" s="165"/>
      <c r="AJ54" s="165"/>
      <c r="AK54" s="165"/>
      <c r="AL54" s="165"/>
      <c r="AM54" s="165"/>
      <c r="AN54" s="165"/>
      <c r="AO54" s="165"/>
      <c r="AP54" s="165"/>
      <c r="AQ54" s="165"/>
      <c r="AR54" s="165"/>
      <c r="AS54" s="165"/>
      <c r="AT54" s="165"/>
      <c r="AU54" s="165"/>
    </row>
    <row r="55" spans="1:59" s="168" customFormat="1" ht="12.75" customHeight="1" x14ac:dyDescent="0.25">
      <c r="A55" s="159"/>
      <c r="B55" s="181"/>
      <c r="C55" s="215"/>
      <c r="D55" s="216"/>
      <c r="E55" s="216"/>
      <c r="F55" s="216"/>
      <c r="G55" s="216"/>
      <c r="H55" s="217"/>
      <c r="I55" s="216"/>
      <c r="J55" s="180"/>
      <c r="K55" s="164"/>
      <c r="L55" s="181"/>
      <c r="M55" s="212" t="str">
        <f t="shared" si="0"/>
        <v/>
      </c>
      <c r="N55" s="213"/>
      <c r="O55" s="213"/>
      <c r="P55" s="213"/>
      <c r="Q55" s="213"/>
      <c r="R55" s="214" t="str">
        <f t="shared" si="1"/>
        <v/>
      </c>
      <c r="S55" s="213"/>
      <c r="T55" s="180"/>
      <c r="U55" s="164"/>
      <c r="V55" s="165"/>
      <c r="W55" s="166"/>
      <c r="X55" s="165"/>
      <c r="Y55" s="165"/>
      <c r="Z55" s="167"/>
      <c r="AA55" s="120"/>
      <c r="AB55" s="165"/>
      <c r="AC55" s="165"/>
      <c r="AD55" s="165"/>
      <c r="AE55" s="165"/>
      <c r="AF55" s="165"/>
      <c r="AG55" s="165"/>
      <c r="AH55" s="165"/>
      <c r="AI55" s="165"/>
      <c r="AJ55" s="165"/>
      <c r="AK55" s="165"/>
      <c r="AL55" s="165"/>
      <c r="AM55" s="165"/>
      <c r="AN55" s="165"/>
      <c r="AO55" s="165"/>
      <c r="AP55" s="165"/>
      <c r="AQ55" s="165"/>
      <c r="AR55" s="165"/>
      <c r="AS55" s="165"/>
      <c r="AT55" s="165"/>
      <c r="AU55" s="165"/>
    </row>
    <row r="56" spans="1:59" s="168" customFormat="1" ht="12.75" customHeight="1" x14ac:dyDescent="0.25">
      <c r="A56" s="159"/>
      <c r="B56" s="181"/>
      <c r="C56" s="215"/>
      <c r="D56" s="216"/>
      <c r="E56" s="216"/>
      <c r="F56" s="216"/>
      <c r="G56" s="216"/>
      <c r="H56" s="217"/>
      <c r="I56" s="216"/>
      <c r="J56" s="180"/>
      <c r="K56" s="164"/>
      <c r="L56" s="181"/>
      <c r="M56" s="212" t="str">
        <f t="shared" si="0"/>
        <v/>
      </c>
      <c r="N56" s="213"/>
      <c r="O56" s="213"/>
      <c r="P56" s="213"/>
      <c r="Q56" s="213"/>
      <c r="R56" s="214" t="str">
        <f t="shared" si="1"/>
        <v/>
      </c>
      <c r="S56" s="213"/>
      <c r="T56" s="180"/>
      <c r="U56" s="164"/>
      <c r="V56" s="165"/>
      <c r="W56" s="166"/>
      <c r="X56" s="165"/>
      <c r="Y56" s="165"/>
      <c r="Z56" s="167"/>
      <c r="AA56" s="120"/>
      <c r="AB56" s="165"/>
      <c r="AC56" s="165"/>
      <c r="AD56" s="165"/>
      <c r="AE56" s="165"/>
      <c r="AF56" s="165"/>
      <c r="AG56" s="165"/>
      <c r="AH56" s="165"/>
      <c r="AI56" s="165"/>
      <c r="AJ56" s="165"/>
      <c r="AK56" s="165"/>
      <c r="AL56" s="165"/>
      <c r="AM56" s="165"/>
      <c r="AN56" s="165"/>
      <c r="AO56" s="165"/>
      <c r="AP56" s="165"/>
      <c r="AQ56" s="165"/>
      <c r="AR56" s="165"/>
      <c r="AS56" s="165"/>
      <c r="AT56" s="165"/>
      <c r="AU56" s="165"/>
    </row>
    <row r="57" spans="1:59" s="168" customFormat="1" ht="12.75" customHeight="1" x14ac:dyDescent="0.25">
      <c r="A57" s="159"/>
      <c r="B57" s="182"/>
      <c r="C57" s="215"/>
      <c r="D57" s="216"/>
      <c r="E57" s="216"/>
      <c r="F57" s="216"/>
      <c r="G57" s="216"/>
      <c r="H57" s="217"/>
      <c r="I57" s="216"/>
      <c r="J57" s="180"/>
      <c r="K57" s="164"/>
      <c r="L57" s="182"/>
      <c r="M57" s="212" t="str">
        <f t="shared" si="0"/>
        <v/>
      </c>
      <c r="N57" s="213"/>
      <c r="O57" s="213"/>
      <c r="P57" s="213"/>
      <c r="Q57" s="213"/>
      <c r="R57" s="214" t="str">
        <f t="shared" si="1"/>
        <v/>
      </c>
      <c r="S57" s="213"/>
      <c r="T57" s="180"/>
      <c r="U57" s="164"/>
      <c r="V57" s="165"/>
      <c r="W57" s="166"/>
      <c r="X57" s="165"/>
      <c r="Y57" s="165"/>
      <c r="Z57" s="167"/>
      <c r="AA57" s="120"/>
      <c r="AB57" s="165"/>
      <c r="AC57" s="165"/>
      <c r="AD57" s="165"/>
      <c r="AE57" s="165"/>
      <c r="AF57" s="165"/>
      <c r="AG57" s="165"/>
      <c r="AH57" s="165"/>
      <c r="AI57" s="165"/>
      <c r="AJ57" s="165"/>
      <c r="AK57" s="165"/>
      <c r="AL57" s="165"/>
      <c r="AM57" s="165"/>
      <c r="AN57" s="165"/>
      <c r="AO57" s="165"/>
      <c r="AP57" s="165"/>
      <c r="AQ57" s="165"/>
      <c r="AR57" s="165"/>
      <c r="AS57" s="165"/>
      <c r="AT57" s="165"/>
      <c r="AU57" s="165"/>
    </row>
    <row r="58" spans="1:59" s="168" customFormat="1" ht="7.5" customHeight="1" x14ac:dyDescent="0.25">
      <c r="A58" s="159"/>
      <c r="B58" s="183"/>
      <c r="C58" s="184"/>
      <c r="D58" s="185"/>
      <c r="E58" s="185"/>
      <c r="F58" s="185"/>
      <c r="G58" s="185"/>
      <c r="H58" s="185"/>
      <c r="I58" s="185"/>
      <c r="J58" s="186"/>
      <c r="K58" s="164"/>
      <c r="L58" s="183"/>
      <c r="M58" s="184"/>
      <c r="N58" s="185"/>
      <c r="O58" s="185"/>
      <c r="P58" s="185"/>
      <c r="Q58" s="185"/>
      <c r="R58" s="185"/>
      <c r="S58" s="185"/>
      <c r="T58" s="186"/>
      <c r="U58" s="164"/>
      <c r="V58" s="165"/>
      <c r="W58" s="166"/>
      <c r="X58" s="165"/>
      <c r="Y58" s="165"/>
      <c r="Z58" s="167"/>
      <c r="AA58" s="120"/>
      <c r="AB58" s="165"/>
      <c r="AC58" s="165"/>
      <c r="AD58" s="165"/>
      <c r="AE58" s="165"/>
      <c r="AF58" s="165"/>
      <c r="AG58" s="165"/>
      <c r="AH58" s="165"/>
      <c r="AI58" s="165"/>
      <c r="AJ58" s="165"/>
      <c r="AK58" s="165"/>
      <c r="AL58" s="165"/>
      <c r="AM58" s="165"/>
      <c r="AN58" s="165"/>
      <c r="AO58" s="165"/>
      <c r="AP58" s="165"/>
      <c r="AQ58" s="165"/>
      <c r="AR58" s="165"/>
      <c r="AS58" s="165"/>
      <c r="AT58" s="165"/>
      <c r="AU58" s="165"/>
    </row>
    <row r="59" spans="1:59" s="167" customFormat="1" ht="13.2" customHeight="1" thickBot="1" x14ac:dyDescent="0.3">
      <c r="A59" s="187"/>
      <c r="G59" s="188"/>
      <c r="H59" s="189"/>
      <c r="K59" s="187"/>
      <c r="L59" s="120"/>
      <c r="M59" s="120"/>
      <c r="N59" s="120"/>
      <c r="O59" s="120"/>
      <c r="P59" s="120"/>
      <c r="Q59" s="120"/>
      <c r="R59" s="120"/>
      <c r="S59" s="120"/>
      <c r="T59" s="120"/>
      <c r="U59" s="120"/>
      <c r="AI59" s="190"/>
      <c r="AJ59" s="190"/>
      <c r="AK59" s="190"/>
      <c r="AL59" s="190"/>
      <c r="AM59" s="190"/>
      <c r="AN59" s="190"/>
      <c r="AO59" s="190"/>
      <c r="AP59" s="190"/>
      <c r="AQ59" s="190"/>
      <c r="AR59" s="190"/>
      <c r="AS59" s="190"/>
      <c r="AT59" s="190"/>
      <c r="AU59" s="190"/>
      <c r="AV59" s="191"/>
    </row>
    <row r="60" spans="1:59" ht="7.2" customHeight="1" x14ac:dyDescent="0.25">
      <c r="B60" s="110"/>
      <c r="C60" s="111"/>
      <c r="D60" s="111"/>
      <c r="E60" s="111"/>
      <c r="F60" s="112"/>
      <c r="G60" s="112"/>
      <c r="H60" s="112"/>
      <c r="I60" s="112"/>
      <c r="J60" s="113"/>
      <c r="K60" s="90"/>
      <c r="L60" s="110"/>
      <c r="M60" s="111"/>
      <c r="N60" s="111"/>
      <c r="O60" s="112"/>
      <c r="P60" s="112"/>
      <c r="Q60" s="112"/>
      <c r="R60" s="112"/>
      <c r="S60" s="112"/>
      <c r="T60" s="113"/>
      <c r="Y60" s="86"/>
      <c r="Z60" s="86"/>
      <c r="AA60" s="86"/>
      <c r="AB60" s="86"/>
      <c r="AC60" s="86"/>
      <c r="AD60" s="86"/>
      <c r="AE60" s="86"/>
      <c r="AF60" s="86"/>
      <c r="AG60" s="86"/>
      <c r="AH60" s="86"/>
      <c r="AI60" s="86"/>
      <c r="AJ60" s="86"/>
      <c r="AK60" s="86"/>
      <c r="AL60" s="86"/>
      <c r="AM60" s="86"/>
      <c r="AN60" s="17"/>
    </row>
    <row r="61" spans="1:59" ht="51.75" customHeight="1" x14ac:dyDescent="0.25">
      <c r="B61" s="27"/>
      <c r="C61" s="221"/>
      <c r="D61" s="222"/>
      <c r="E61" s="222"/>
      <c r="F61" s="222"/>
      <c r="G61" s="222"/>
      <c r="H61" s="222"/>
      <c r="I61" s="223"/>
      <c r="J61" s="46"/>
      <c r="K61" s="39"/>
      <c r="L61" s="27"/>
      <c r="M61" s="221"/>
      <c r="N61" s="222"/>
      <c r="O61" s="222"/>
      <c r="P61" s="222"/>
      <c r="Q61" s="222"/>
      <c r="R61" s="222"/>
      <c r="S61" s="223"/>
      <c r="T61" s="46"/>
      <c r="Z61" s="17"/>
      <c r="AA61" s="17"/>
      <c r="AB61" s="17"/>
      <c r="AC61" s="17"/>
      <c r="AD61" s="17"/>
      <c r="AE61" s="17"/>
      <c r="AF61" s="17"/>
      <c r="AG61" s="17"/>
      <c r="AH61" s="17"/>
      <c r="AI61" s="17"/>
      <c r="AJ61" s="17"/>
      <c r="AK61" s="17"/>
      <c r="AL61" s="17"/>
      <c r="AM61" s="17"/>
      <c r="AN61" s="17"/>
    </row>
    <row r="62" spans="1:59" ht="5.25" customHeight="1" x14ac:dyDescent="0.25">
      <c r="B62" s="27"/>
      <c r="C62" s="206"/>
      <c r="D62" s="207"/>
      <c r="E62" s="207"/>
      <c r="F62" s="207"/>
      <c r="G62" s="207"/>
      <c r="H62" s="207"/>
      <c r="I62" s="207"/>
      <c r="J62" s="46"/>
      <c r="K62" s="80"/>
      <c r="L62" s="27"/>
      <c r="M62" s="206"/>
      <c r="N62" s="207"/>
      <c r="O62" s="207"/>
      <c r="P62" s="207"/>
      <c r="Q62" s="207"/>
      <c r="R62" s="207"/>
      <c r="S62" s="207"/>
      <c r="T62" s="46"/>
    </row>
    <row r="63" spans="1:59" s="167" customFormat="1" ht="21" customHeight="1" x14ac:dyDescent="0.25">
      <c r="A63" s="192"/>
      <c r="B63" s="193"/>
      <c r="C63" s="262" t="s">
        <v>44</v>
      </c>
      <c r="D63" s="262"/>
      <c r="E63" s="262"/>
      <c r="F63" s="262"/>
      <c r="G63" s="262"/>
      <c r="H63" s="262"/>
      <c r="I63" s="262"/>
      <c r="J63" s="194"/>
      <c r="K63" s="192"/>
      <c r="L63" s="193"/>
      <c r="M63" s="262" t="str">
        <f>IF(ISBLANK(P20)," ",IF($P$20="J","Die Änderung des Vorhabens wird von mir für forstfachlich notwendig und zweckmäßig gehalten.",
                                                   IF($P$20="T","Die Änderung des Vorhabens wird von mir für forstfachlich notwendig und zweckmäßig gehalten."," ")))</f>
        <v xml:space="preserve"> </v>
      </c>
      <c r="N63" s="262"/>
      <c r="O63" s="262"/>
      <c r="P63" s="262"/>
      <c r="Q63" s="262"/>
      <c r="R63" s="262"/>
      <c r="S63" s="262"/>
      <c r="T63" s="194"/>
      <c r="U63" s="120"/>
      <c r="V63" s="195"/>
      <c r="AI63" s="165"/>
      <c r="AJ63" s="165"/>
      <c r="AK63" s="165"/>
      <c r="AL63" s="165"/>
      <c r="AM63" s="165"/>
      <c r="AN63" s="165"/>
      <c r="AO63" s="165"/>
      <c r="AP63" s="165"/>
      <c r="AQ63" s="165"/>
      <c r="AR63" s="165"/>
      <c r="AS63" s="165"/>
      <c r="AT63" s="165"/>
      <c r="AU63" s="165"/>
      <c r="AV63" s="168"/>
      <c r="AW63" s="120"/>
      <c r="AX63" s="120"/>
      <c r="AY63" s="120"/>
      <c r="AZ63" s="120"/>
      <c r="BA63" s="120"/>
      <c r="BB63" s="120"/>
      <c r="BC63" s="120"/>
      <c r="BD63" s="120"/>
      <c r="BE63" s="120"/>
      <c r="BF63" s="120"/>
      <c r="BG63" s="120"/>
    </row>
    <row r="64" spans="1:59" s="167" customFormat="1" ht="6.75" customHeight="1" x14ac:dyDescent="0.25">
      <c r="A64" s="192"/>
      <c r="B64" s="193"/>
      <c r="C64" s="204"/>
      <c r="D64" s="204"/>
      <c r="E64" s="204"/>
      <c r="F64" s="204"/>
      <c r="G64" s="204"/>
      <c r="H64" s="204"/>
      <c r="I64" s="204"/>
      <c r="J64" s="194"/>
      <c r="K64" s="192"/>
      <c r="L64" s="193"/>
      <c r="M64" s="205"/>
      <c r="N64" s="205"/>
      <c r="O64" s="205"/>
      <c r="P64" s="205"/>
      <c r="Q64" s="205"/>
      <c r="R64" s="205"/>
      <c r="S64" s="205"/>
      <c r="T64" s="194"/>
      <c r="U64" s="120"/>
      <c r="V64" s="195"/>
      <c r="AI64" s="165"/>
      <c r="AJ64" s="165"/>
      <c r="AK64" s="165"/>
      <c r="AL64" s="165"/>
      <c r="AM64" s="165"/>
      <c r="AN64" s="165"/>
      <c r="AO64" s="165"/>
      <c r="AP64" s="165"/>
      <c r="AQ64" s="165"/>
      <c r="AR64" s="165"/>
      <c r="AS64" s="165"/>
      <c r="AT64" s="165"/>
      <c r="AU64" s="165"/>
      <c r="AV64" s="168"/>
      <c r="AW64" s="120"/>
      <c r="AX64" s="120"/>
      <c r="AY64" s="120"/>
      <c r="AZ64" s="120"/>
      <c r="BA64" s="120"/>
      <c r="BB64" s="120"/>
      <c r="BC64" s="120"/>
      <c r="BD64" s="120"/>
      <c r="BE64" s="120"/>
      <c r="BF64" s="120"/>
      <c r="BG64" s="120"/>
    </row>
    <row r="65" spans="1:69" s="201" customFormat="1" ht="28.2" customHeight="1" x14ac:dyDescent="0.25">
      <c r="A65" s="196"/>
      <c r="B65" s="197"/>
      <c r="C65" s="259" t="s">
        <v>45</v>
      </c>
      <c r="D65" s="260"/>
      <c r="E65" s="260"/>
      <c r="F65" s="260"/>
      <c r="G65" s="260"/>
      <c r="H65" s="260"/>
      <c r="I65" s="261"/>
      <c r="J65" s="198"/>
      <c r="K65" s="196"/>
      <c r="L65" s="197"/>
      <c r="M65" s="158"/>
      <c r="N65" s="156"/>
      <c r="O65" s="156"/>
      <c r="P65" s="156"/>
      <c r="Q65" s="156"/>
      <c r="R65" s="156"/>
      <c r="S65" s="157"/>
      <c r="T65" s="198"/>
      <c r="U65" s="199"/>
      <c r="V65" s="200"/>
      <c r="AI65" s="202"/>
      <c r="AJ65" s="202"/>
      <c r="AK65" s="202"/>
      <c r="AL65" s="202"/>
      <c r="AM65" s="202"/>
      <c r="AN65" s="202"/>
      <c r="AO65" s="202"/>
      <c r="AP65" s="202"/>
      <c r="AQ65" s="202"/>
      <c r="AR65" s="202"/>
      <c r="AS65" s="202"/>
      <c r="AT65" s="202"/>
      <c r="AU65" s="202"/>
      <c r="AV65" s="203"/>
    </row>
    <row r="66" spans="1:69" ht="24.75" customHeight="1" x14ac:dyDescent="0.25">
      <c r="B66" s="27"/>
      <c r="C66" s="218"/>
      <c r="D66" s="219"/>
      <c r="E66" s="220"/>
      <c r="F66" s="253"/>
      <c r="G66" s="254"/>
      <c r="H66" s="254"/>
      <c r="I66" s="255"/>
      <c r="J66" s="46"/>
      <c r="K66" s="80"/>
      <c r="L66" s="27"/>
      <c r="M66" s="218"/>
      <c r="N66" s="219"/>
      <c r="O66" s="220"/>
      <c r="P66" s="253"/>
      <c r="Q66" s="254"/>
      <c r="R66" s="254"/>
      <c r="S66" s="255"/>
      <c r="T66" s="46"/>
    </row>
    <row r="67" spans="1:69" x14ac:dyDescent="0.25">
      <c r="B67" s="27"/>
      <c r="C67" s="250" t="s">
        <v>23</v>
      </c>
      <c r="D67" s="251"/>
      <c r="E67" s="252"/>
      <c r="F67" s="256" t="s">
        <v>24</v>
      </c>
      <c r="G67" s="257"/>
      <c r="H67" s="257"/>
      <c r="I67" s="258"/>
      <c r="J67" s="46"/>
      <c r="K67" s="28"/>
      <c r="L67" s="27"/>
      <c r="M67" s="250" t="s">
        <v>23</v>
      </c>
      <c r="N67" s="251"/>
      <c r="O67" s="252"/>
      <c r="P67" s="256" t="s">
        <v>24</v>
      </c>
      <c r="Q67" s="257"/>
      <c r="R67" s="257"/>
      <c r="S67" s="258"/>
      <c r="T67" s="46"/>
    </row>
    <row r="68" spans="1:69" ht="5.25" customHeight="1" x14ac:dyDescent="0.25">
      <c r="B68" s="27"/>
      <c r="C68" s="1"/>
      <c r="D68" s="1"/>
      <c r="E68" s="1"/>
      <c r="F68" s="1"/>
      <c r="G68" s="1"/>
      <c r="H68" s="1"/>
      <c r="I68" s="1"/>
      <c r="J68" s="46"/>
      <c r="K68" s="80"/>
      <c r="L68" s="27"/>
      <c r="M68" s="1"/>
      <c r="N68" s="1"/>
      <c r="O68" s="1"/>
      <c r="P68" s="1"/>
      <c r="Q68" s="1"/>
      <c r="R68" s="1"/>
      <c r="S68" s="1"/>
      <c r="T68" s="46"/>
    </row>
    <row r="69" spans="1:69" x14ac:dyDescent="0.25">
      <c r="B69" s="21" t="s">
        <v>10</v>
      </c>
      <c r="C69" s="94"/>
      <c r="D69" s="94"/>
      <c r="E69" s="94"/>
      <c r="F69" s="94"/>
      <c r="G69" s="94"/>
      <c r="H69" s="94"/>
      <c r="I69" s="94"/>
      <c r="J69" s="95"/>
      <c r="K69" s="39"/>
      <c r="L69" s="21" t="s">
        <v>10</v>
      </c>
      <c r="M69" s="94"/>
      <c r="N69" s="1"/>
      <c r="O69" s="1"/>
      <c r="P69" s="1"/>
      <c r="Q69" s="1"/>
      <c r="R69" s="1"/>
      <c r="S69" s="1"/>
      <c r="T69" s="46"/>
    </row>
    <row r="70" spans="1:69" ht="6.75" customHeight="1" x14ac:dyDescent="0.25">
      <c r="B70" s="93"/>
      <c r="C70" s="94"/>
      <c r="D70" s="94"/>
      <c r="E70" s="94"/>
      <c r="F70" s="94"/>
      <c r="G70" s="94"/>
      <c r="H70" s="94"/>
      <c r="I70" s="94"/>
      <c r="J70" s="95"/>
      <c r="K70" s="39"/>
      <c r="L70" s="93"/>
      <c r="M70" s="94"/>
      <c r="N70" s="1"/>
      <c r="O70" s="1"/>
      <c r="P70" s="1"/>
      <c r="Q70" s="1"/>
      <c r="R70" s="1"/>
      <c r="S70" s="1"/>
      <c r="T70" s="46"/>
    </row>
    <row r="71" spans="1:69" ht="13.5" customHeight="1" x14ac:dyDescent="0.3">
      <c r="B71" s="27"/>
      <c r="C71" s="229" t="s">
        <v>36</v>
      </c>
      <c r="D71" s="231"/>
      <c r="E71" s="230"/>
      <c r="G71" s="229" t="s">
        <v>1</v>
      </c>
      <c r="H71" s="231"/>
      <c r="I71" s="230"/>
      <c r="J71" s="46"/>
      <c r="K71" s="96"/>
      <c r="L71" s="27"/>
      <c r="M71" s="229" t="s">
        <v>0</v>
      </c>
      <c r="N71" s="230"/>
      <c r="O71" s="47"/>
      <c r="P71" s="209" t="s">
        <v>1</v>
      </c>
      <c r="Q71" s="210"/>
      <c r="R71" s="210"/>
      <c r="S71" s="208"/>
      <c r="T71" s="46"/>
    </row>
    <row r="72" spans="1:69" ht="11.25" customHeight="1" x14ac:dyDescent="0.25">
      <c r="B72" s="27"/>
      <c r="C72" s="1"/>
      <c r="D72" s="1"/>
      <c r="E72" s="1"/>
      <c r="F72" s="1"/>
      <c r="G72" s="1"/>
      <c r="H72" s="1"/>
      <c r="I72" s="1"/>
      <c r="J72" s="46"/>
      <c r="K72" s="28"/>
      <c r="L72" s="27"/>
      <c r="M72" s="1"/>
      <c r="N72" s="1"/>
      <c r="O72" s="1"/>
      <c r="P72" s="1"/>
      <c r="Q72" s="1"/>
      <c r="R72" s="1"/>
      <c r="S72" s="1"/>
      <c r="T72" s="46"/>
    </row>
    <row r="73" spans="1:69" s="20" customFormat="1" ht="13.5" customHeight="1" x14ac:dyDescent="0.3">
      <c r="B73" s="48"/>
      <c r="C73" s="114" t="s">
        <v>18</v>
      </c>
      <c r="D73" s="115"/>
      <c r="E73" s="116"/>
      <c r="F73" s="117"/>
      <c r="G73" s="117"/>
      <c r="H73" s="117"/>
      <c r="I73" s="118"/>
      <c r="J73" s="50"/>
      <c r="K73" s="28"/>
      <c r="L73" s="48"/>
      <c r="M73" s="114" t="s">
        <v>49</v>
      </c>
      <c r="N73" s="115"/>
      <c r="O73" s="115"/>
      <c r="P73" s="115"/>
      <c r="Q73" s="211"/>
      <c r="R73" s="47"/>
      <c r="S73" s="47"/>
      <c r="T73" s="50"/>
      <c r="U73" s="51"/>
      <c r="V73"/>
      <c r="W73"/>
      <c r="X73"/>
      <c r="Y73"/>
      <c r="Z73"/>
      <c r="AA73"/>
      <c r="AB73"/>
      <c r="AC73"/>
      <c r="AD73"/>
      <c r="AE73"/>
      <c r="AF73"/>
      <c r="AG73"/>
      <c r="AH73"/>
      <c r="AI73"/>
      <c r="AJ73"/>
      <c r="AK73"/>
      <c r="AL73"/>
      <c r="AM73"/>
      <c r="AN73"/>
      <c r="AO73"/>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row>
    <row r="74" spans="1:69" s="20" customFormat="1" ht="8.25" customHeight="1" x14ac:dyDescent="0.25">
      <c r="B74" s="48"/>
      <c r="C74" s="52"/>
      <c r="D74" s="52"/>
      <c r="E74" s="49"/>
      <c r="F74" s="52"/>
      <c r="G74" s="52"/>
      <c r="H74" s="52"/>
      <c r="I74" s="52"/>
      <c r="J74" s="50"/>
      <c r="K74" s="28"/>
      <c r="L74" s="48"/>
      <c r="M74" s="53"/>
      <c r="N74" s="53"/>
      <c r="O74" s="53"/>
      <c r="P74" s="52"/>
      <c r="Q74" s="52"/>
      <c r="R74" s="52"/>
      <c r="S74" s="52"/>
      <c r="T74" s="50"/>
      <c r="U74"/>
      <c r="V74"/>
      <c r="W74"/>
      <c r="X74"/>
      <c r="Y74"/>
      <c r="Z74"/>
      <c r="AA74"/>
      <c r="AB74"/>
      <c r="AC74"/>
      <c r="AD74"/>
      <c r="AE74"/>
      <c r="AF74"/>
      <c r="AG74"/>
      <c r="AH74"/>
      <c r="AI74"/>
      <c r="AJ74"/>
      <c r="AK74"/>
      <c r="AL74"/>
      <c r="AM74"/>
      <c r="AN74"/>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row>
    <row r="75" spans="1:69" ht="8.25" customHeight="1" x14ac:dyDescent="0.25">
      <c r="B75" s="54"/>
      <c r="C75" s="55"/>
      <c r="D75" s="55"/>
      <c r="E75" s="55"/>
      <c r="F75" s="55"/>
      <c r="G75" s="55"/>
      <c r="H75" s="56"/>
      <c r="I75" s="57"/>
      <c r="J75" s="58"/>
      <c r="K75" s="51"/>
      <c r="L75" s="54"/>
      <c r="M75" s="55"/>
      <c r="N75" s="55"/>
      <c r="O75" s="55"/>
      <c r="P75" s="55"/>
      <c r="Q75" s="55"/>
      <c r="R75" s="56"/>
      <c r="S75" s="57"/>
      <c r="T75" s="58"/>
    </row>
    <row r="76" spans="1:69" ht="23.4" customHeight="1" x14ac:dyDescent="0.25">
      <c r="K76" s="51"/>
    </row>
    <row r="77" spans="1:69" x14ac:dyDescent="0.25">
      <c r="K77" s="28"/>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row>
    <row r="78" spans="1:69" ht="26.4" x14ac:dyDescent="0.25">
      <c r="C78" s="145" t="s">
        <v>35</v>
      </c>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row>
  </sheetData>
  <sheetProtection algorithmName="SHA-512" hashValue="5TQfkRsjiqHjgzCxFCw6pqu296OKa+hEcSE8cO4W8uoEwa4Js6cqmXVFZsUqmxu8sogYq8SFV1tlA7ZeKvWoTg==" saltValue="jJGiTosvi/jqFsw395Rt2g==" spinCount="100000" sheet="1" objects="1" scenarios="1"/>
  <mergeCells count="80">
    <mergeCell ref="M67:O67"/>
    <mergeCell ref="P67:S67"/>
    <mergeCell ref="L44:P44"/>
    <mergeCell ref="L42:P42"/>
    <mergeCell ref="M63:S63"/>
    <mergeCell ref="M61:S61"/>
    <mergeCell ref="Q42:R42"/>
    <mergeCell ref="Q44:R44"/>
    <mergeCell ref="M66:O66"/>
    <mergeCell ref="P66:S66"/>
    <mergeCell ref="M52:Q52"/>
    <mergeCell ref="R52:S52"/>
    <mergeCell ref="M53:Q53"/>
    <mergeCell ref="R53:S53"/>
    <mergeCell ref="M54:Q54"/>
    <mergeCell ref="R54:S54"/>
    <mergeCell ref="G44:H44"/>
    <mergeCell ref="L1:S1"/>
    <mergeCell ref="D5:I5"/>
    <mergeCell ref="L14:S14"/>
    <mergeCell ref="N5:S5"/>
    <mergeCell ref="B14:I14"/>
    <mergeCell ref="B13:H13"/>
    <mergeCell ref="B11:H11"/>
    <mergeCell ref="H4:I4"/>
    <mergeCell ref="R4:S4"/>
    <mergeCell ref="O24:S24"/>
    <mergeCell ref="F18:G18"/>
    <mergeCell ref="L30:M30"/>
    <mergeCell ref="F28:I28"/>
    <mergeCell ref="P28:S28"/>
    <mergeCell ref="O26:P26"/>
    <mergeCell ref="O22:S22"/>
    <mergeCell ref="E26:F26"/>
    <mergeCell ref="E24:I24"/>
    <mergeCell ref="Q30:R30"/>
    <mergeCell ref="B20:J20"/>
    <mergeCell ref="B30:C30"/>
    <mergeCell ref="E22:I22"/>
    <mergeCell ref="P18:Q18"/>
    <mergeCell ref="M71:N71"/>
    <mergeCell ref="C71:E71"/>
    <mergeCell ref="G71:I71"/>
    <mergeCell ref="Q40:R40"/>
    <mergeCell ref="G30:H30"/>
    <mergeCell ref="O32:S32"/>
    <mergeCell ref="H34:I34"/>
    <mergeCell ref="B37:E38"/>
    <mergeCell ref="G40:H40"/>
    <mergeCell ref="B40:F40"/>
    <mergeCell ref="L40:P40"/>
    <mergeCell ref="E32:I32"/>
    <mergeCell ref="C67:E67"/>
    <mergeCell ref="F66:I66"/>
    <mergeCell ref="F67:I67"/>
    <mergeCell ref="C65:I65"/>
    <mergeCell ref="C66:E66"/>
    <mergeCell ref="C61:I61"/>
    <mergeCell ref="G42:H42"/>
    <mergeCell ref="B42:F42"/>
    <mergeCell ref="B44:F44"/>
    <mergeCell ref="C52:G52"/>
    <mergeCell ref="H52:I52"/>
    <mergeCell ref="C53:G53"/>
    <mergeCell ref="H53:I53"/>
    <mergeCell ref="C54:G54"/>
    <mergeCell ref="H54:I54"/>
    <mergeCell ref="C55:G55"/>
    <mergeCell ref="H55:I55"/>
    <mergeCell ref="C57:G57"/>
    <mergeCell ref="H57:I57"/>
    <mergeCell ref="C63:I63"/>
    <mergeCell ref="M57:Q57"/>
    <mergeCell ref="R57:S57"/>
    <mergeCell ref="M55:Q55"/>
    <mergeCell ref="R55:S55"/>
    <mergeCell ref="C56:G56"/>
    <mergeCell ref="H56:I56"/>
    <mergeCell ref="M56:Q56"/>
    <mergeCell ref="R56:S56"/>
  </mergeCells>
  <phoneticPr fontId="0" type="noConversion"/>
  <pageMargins left="0.43307086614173229" right="0.23622047244094491" top="0.59055118110236227" bottom="0.39370078740157483" header="0.23622047244094491" footer="0.31496062992125984"/>
  <pageSetup paperSize="9" scale="90" orientation="portrait" r:id="rId1"/>
  <headerFooter alignWithMargins="0">
    <oddHeader>&amp;L&amp;"Arial,Fett"&amp;16Anlage zur Beschreibung der Maßnahmen&amp;R&amp;8Datum der Bearbeitung &amp;D&amp;"Arial,Fett"&amp;18
A  &amp;"Arial,Standard"&amp;10Anteilfinanzierung</oddHeader>
    <oddFooter>&amp;R&amp;8&amp;F</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Kalkung</vt:lpstr>
      <vt:lpstr>Kalkung!Druckbereich</vt:lpstr>
    </vt:vector>
  </TitlesOfParts>
  <Company>LFV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Elberfeld</dc:creator>
  <cp:lastModifiedBy>Heilken, Martin</cp:lastModifiedBy>
  <cp:lastPrinted>2023-10-13T10:20:13Z</cp:lastPrinted>
  <dcterms:created xsi:type="dcterms:W3CDTF">2003-06-26T06:41:09Z</dcterms:created>
  <dcterms:modified xsi:type="dcterms:W3CDTF">2026-04-28T10:46:59Z</dcterms:modified>
</cp:coreProperties>
</file>